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nal\Hilton harriers\COMRADES MARATHON, HH\"/>
    </mc:Choice>
  </mc:AlternateContent>
  <bookViews>
    <workbookView xWindow="120" yWindow="105" windowWidth="15195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N212" i="1" l="1"/>
  <c r="D2" i="1" l="1"/>
  <c r="AU213" i="1" l="1"/>
</calcChain>
</file>

<file path=xl/sharedStrings.xml><?xml version="1.0" encoding="utf-8"?>
<sst xmlns="http://schemas.openxmlformats.org/spreadsheetml/2006/main" count="250" uniqueCount="246">
  <si>
    <t>NAME</t>
  </si>
  <si>
    <t xml:space="preserve">NUMBER </t>
  </si>
  <si>
    <t>ALI MAYNARD</t>
  </si>
  <si>
    <t>?? LINCOLN</t>
  </si>
  <si>
    <t>RON BLAKER</t>
  </si>
  <si>
    <t>JOHN DIVES</t>
  </si>
  <si>
    <t>JOHN PHIPSON</t>
  </si>
  <si>
    <t>WAYNE SOUTHWOOD</t>
  </si>
  <si>
    <t>JIM CHRISTIE</t>
  </si>
  <si>
    <t>JOHN FEEK</t>
  </si>
  <si>
    <t>TONY PARSONS</t>
  </si>
  <si>
    <t>CHRIS BRAND</t>
  </si>
  <si>
    <t>CARL BOTHA</t>
  </si>
  <si>
    <t>LLOYD WOODS</t>
  </si>
  <si>
    <t>PETER CAPSOPOULOS</t>
  </si>
  <si>
    <t>DALE CAVELL-CLARKE</t>
  </si>
  <si>
    <t>TONY HIND</t>
  </si>
  <si>
    <t>FRED DAVEL</t>
  </si>
  <si>
    <t>MIKE PETERSON</t>
  </si>
  <si>
    <t>ADRIAN HAGGETT</t>
  </si>
  <si>
    <t>ALBIE TIMMERMAN</t>
  </si>
  <si>
    <t>ED MORLEY</t>
  </si>
  <si>
    <t>TIM TORDOFF</t>
  </si>
  <si>
    <t>MIKE LAMBERT</t>
  </si>
  <si>
    <t>HECTOR MCDONALD</t>
  </si>
  <si>
    <t>JOHN KENNEDY</t>
  </si>
  <si>
    <t>COLIN HARVETT</t>
  </si>
  <si>
    <t>GAVIN ELLIOTT</t>
  </si>
  <si>
    <t>PAUL HAY</t>
  </si>
  <si>
    <t>JOHN SCOTCHER</t>
  </si>
  <si>
    <t>NEVILLE HOWARD</t>
  </si>
  <si>
    <t>YEAR</t>
  </si>
  <si>
    <t>No.</t>
  </si>
  <si>
    <t>JOHN HUBER</t>
  </si>
  <si>
    <t>SCHALK PIENAAR</t>
  </si>
  <si>
    <t>TUBBY LIEBETRAU</t>
  </si>
  <si>
    <t>IAN THOMPSON</t>
  </si>
  <si>
    <t>?? CAMERON</t>
  </si>
  <si>
    <t>BRIAN SHERRIFFS</t>
  </si>
  <si>
    <t>CRAIG ELSTOB</t>
  </si>
  <si>
    <t>NORMAN INGGS</t>
  </si>
  <si>
    <t>PHIL HELLBERG</t>
  </si>
  <si>
    <t>ALLAN WILSON</t>
  </si>
  <si>
    <t>LESTER HEATH</t>
  </si>
  <si>
    <t>JIM ALEXANDER</t>
  </si>
  <si>
    <t>JOHN HOLLIDAY</t>
  </si>
  <si>
    <t>SIMON FRANCIS</t>
  </si>
  <si>
    <t>MIKE TILSTON</t>
  </si>
  <si>
    <t>ROSS CARMICHAEL</t>
  </si>
  <si>
    <t>ALLAN OGRAM</t>
  </si>
  <si>
    <t>DEREK VINNICOMBE</t>
  </si>
  <si>
    <t>FRANK KERSWELL</t>
  </si>
  <si>
    <t>FRANCO SANTORO</t>
  </si>
  <si>
    <t>DEREK CULVERWELL</t>
  </si>
  <si>
    <t>JIMMY MALLETT</t>
  </si>
  <si>
    <t>BRUCE MARRIOTT</t>
  </si>
  <si>
    <t>PHIL WALKER</t>
  </si>
  <si>
    <t>ROLAND DE LA MARE</t>
  </si>
  <si>
    <t>IAN BAILEY</t>
  </si>
  <si>
    <t>GREG DONALD</t>
  </si>
  <si>
    <t>BUNNY DELPORT</t>
  </si>
  <si>
    <t>LARRY CLAASSEN</t>
  </si>
  <si>
    <t>ROGER PIKE</t>
  </si>
  <si>
    <t>PETER BEZUIDENHOUT</t>
  </si>
  <si>
    <t>JULES CASSERE</t>
  </si>
  <si>
    <t>BRIAN ZIETSMAN</t>
  </si>
  <si>
    <t>SANDY FISMER</t>
  </si>
  <si>
    <t>STEVE FELDMANN</t>
  </si>
  <si>
    <t>JOHN HARTLEY</t>
  </si>
  <si>
    <t>BUTCH WHITLEY</t>
  </si>
  <si>
    <t>GRAHAM ELLIOTT</t>
  </si>
  <si>
    <t>GUY HICKINBOTHAM</t>
  </si>
  <si>
    <t>PHIL TURNER</t>
  </si>
  <si>
    <t>GV PRICE</t>
  </si>
  <si>
    <t>MARK HUME</t>
  </si>
  <si>
    <t>STUEY KIRK</t>
  </si>
  <si>
    <t>VICKIE FRANCIS</t>
  </si>
  <si>
    <t>STEVE HEMSLEY</t>
  </si>
  <si>
    <t>ROBIN DRUMMOND</t>
  </si>
  <si>
    <t>LAMECH RHADEBE</t>
  </si>
  <si>
    <t>JEFF SPEED</t>
  </si>
  <si>
    <t>GRANT KOBUS</t>
  </si>
  <si>
    <t>BHEKI MWELASE</t>
  </si>
  <si>
    <t>ERICA WALKER</t>
  </si>
  <si>
    <t>CATHRYN O'KEEFFE</t>
  </si>
  <si>
    <t>BERNIE TISCHENDORF</t>
  </si>
  <si>
    <t>ROBBIE KEPPLER</t>
  </si>
  <si>
    <t>MOIRA MATTHEWS</t>
  </si>
  <si>
    <t>ROGER CORMACK</t>
  </si>
  <si>
    <t>LINDA WOLHUTER</t>
  </si>
  <si>
    <t>DAPHNE THOMSON</t>
  </si>
  <si>
    <t>CRAIG NORRIS</t>
  </si>
  <si>
    <t>CHRIS BURCZAK</t>
  </si>
  <si>
    <t>DANIE CROESER</t>
  </si>
  <si>
    <t>TENTE-BERNARD SOMPANE</t>
  </si>
  <si>
    <t>KIM CAVELL-CLARKE</t>
  </si>
  <si>
    <t>CLAIRE MAXWELL</t>
  </si>
  <si>
    <t>ROBERT HOPE-JOHNSTONE</t>
  </si>
  <si>
    <t>PAULINE HAINES</t>
  </si>
  <si>
    <t>QUINTIN BRAUN</t>
  </si>
  <si>
    <t>JEREMY KINGHORN</t>
  </si>
  <si>
    <t>JAPHET KHUMALO</t>
  </si>
  <si>
    <t>HEIDI MCINTOSH</t>
  </si>
  <si>
    <t>GREG PERRETT</t>
  </si>
  <si>
    <t>IAN STEVENS</t>
  </si>
  <si>
    <t>INGRID GRAMKOW</t>
  </si>
  <si>
    <t>DENNIS ZUMA</t>
  </si>
  <si>
    <t>GRANT NORRIS</t>
  </si>
  <si>
    <t>JUDITH GROVE</t>
  </si>
  <si>
    <t>JAMES WAKELIN</t>
  </si>
  <si>
    <t>DOUG CHAPMAN</t>
  </si>
  <si>
    <t>KATE CROUCH</t>
  </si>
  <si>
    <t>GLEN BELL</t>
  </si>
  <si>
    <t>TONY SHELEMBE</t>
  </si>
  <si>
    <t>THULASIZWE NDLOVU</t>
  </si>
  <si>
    <t>KOBUS BURGER</t>
  </si>
  <si>
    <t>JANE DICKINSON</t>
  </si>
  <si>
    <t>ZWELAKHE NENE</t>
  </si>
  <si>
    <t>JACKIE KINGHORN</t>
  </si>
  <si>
    <t>SBONISO MKHIZE</t>
  </si>
  <si>
    <t>ROBIN GARDNER</t>
  </si>
  <si>
    <t>MIKE SMIT</t>
  </si>
  <si>
    <t>LEUIS JARDIM</t>
  </si>
  <si>
    <t>STU FERRER</t>
  </si>
  <si>
    <t>MARGIE TILSTON</t>
  </si>
  <si>
    <t>ABEDNEGO NDLELA</t>
  </si>
  <si>
    <t>GREG TER WOLBEEK</t>
  </si>
  <si>
    <t>JAN PHELAN</t>
  </si>
  <si>
    <t>KAREN GARDNER</t>
  </si>
  <si>
    <t>ROB MCDONALD</t>
  </si>
  <si>
    <t>FEN SPEED</t>
  </si>
  <si>
    <t>KEVIN BOOTH</t>
  </si>
  <si>
    <t>IAN HENDERSON</t>
  </si>
  <si>
    <t>MOIRA EMERSON</t>
  </si>
  <si>
    <t>RICHARD BOWMAN</t>
  </si>
  <si>
    <t>COLLEEN JACKSON</t>
  </si>
  <si>
    <t>VIV QUIN</t>
  </si>
  <si>
    <t>DON SHAW</t>
  </si>
  <si>
    <t>CHRISTINE HARRIS</t>
  </si>
  <si>
    <t>BRIAN HENDERSON</t>
  </si>
  <si>
    <t>GLEN CROUCH</t>
  </si>
  <si>
    <t>JAMES QUIN</t>
  </si>
  <si>
    <t>ELAINE LINDSAY</t>
  </si>
  <si>
    <t>NAOMI HADFIELD</t>
  </si>
  <si>
    <t>BRETT FROST</t>
  </si>
  <si>
    <t>RICHARD EMSLIE</t>
  </si>
  <si>
    <t>JOSEPH MASHELE</t>
  </si>
  <si>
    <t>CLAIRE FRANZ</t>
  </si>
  <si>
    <t>KATE FROST</t>
  </si>
  <si>
    <t>DAVE NICHOLSON</t>
  </si>
  <si>
    <t>RONEL SPIJKERMAN</t>
  </si>
  <si>
    <t>MARION CROOKES</t>
  </si>
  <si>
    <t>JONATHON ROBERTS</t>
  </si>
  <si>
    <t>KEITH CLOVER</t>
  </si>
  <si>
    <t>GILL BURE</t>
  </si>
  <si>
    <t>GINA EVERILL</t>
  </si>
  <si>
    <t>TOM EASTWICK</t>
  </si>
  <si>
    <t>MAVIS MORRIS</t>
  </si>
  <si>
    <t>MERVYN BOSWORTH-SMITH</t>
  </si>
  <si>
    <t>JEREMY FARQUHARSON</t>
  </si>
  <si>
    <t>KEVIN MEIER</t>
  </si>
  <si>
    <t>DOUG CORNISH</t>
  </si>
  <si>
    <t>BARBARA WISEMAN</t>
  </si>
  <si>
    <t>ALISTAIR BULL</t>
  </si>
  <si>
    <t>TRISH PARSONS</t>
  </si>
  <si>
    <t>STUART DUGGAN</t>
  </si>
  <si>
    <t>MARK HARRISON</t>
  </si>
  <si>
    <t>DONNA HORNBY</t>
  </si>
  <si>
    <t>HAMISH GODBOLD</t>
  </si>
  <si>
    <t>MATTHEW HEMMING</t>
  </si>
  <si>
    <t>KEITH PARSONS</t>
  </si>
  <si>
    <t>SUSAN CARTER-BROWN</t>
  </si>
  <si>
    <t>THOMAS MANN</t>
  </si>
  <si>
    <t>JULIA THOMPSON</t>
  </si>
  <si>
    <t>JON NORMAN-SMITH</t>
  </si>
  <si>
    <t>ALISTAIR ALLEN</t>
  </si>
  <si>
    <t>PATRICK BUERGER</t>
  </si>
  <si>
    <t>?</t>
  </si>
  <si>
    <t>CHRIS REDMAN</t>
  </si>
  <si>
    <t>DEREK SCOTNEY</t>
  </si>
  <si>
    <t>PAUL? PARSONS</t>
  </si>
  <si>
    <t>KIM? GODFREY</t>
  </si>
  <si>
    <t>IVAN STEYTLER</t>
  </si>
  <si>
    <t>JOCK ANDERSON</t>
  </si>
  <si>
    <t>SANDY MILBANK</t>
  </si>
  <si>
    <t>LEGEND:</t>
  </si>
  <si>
    <t>SILVER MEDAL (UNDER 07:30 HOURS)</t>
  </si>
  <si>
    <t>CLUB RECORD</t>
  </si>
  <si>
    <t>INITIALLY COMPILED BY J HOLLIDAY IN NOV 2011</t>
  </si>
  <si>
    <t>AS ON:</t>
  </si>
  <si>
    <t>COMRADES TIME IN HOURS &amp; MINUTES, RUN AS HH MEMBER</t>
  </si>
  <si>
    <t>MBHEKISENI NGCOBO</t>
  </si>
  <si>
    <t>ALEX WASPS</t>
  </si>
  <si>
    <t>COLLEGIAN HARRIERS</t>
  </si>
  <si>
    <t>MARITZBURG CITY AC</t>
  </si>
  <si>
    <t>BILL ROWAN MEDAL FOR UNDER 9 HOURS  (FROM 2000 ONWARDS)</t>
  </si>
  <si>
    <t>OLD SELBORNIANS</t>
  </si>
  <si>
    <t>MALAWI CLUB</t>
  </si>
  <si>
    <t>NATAL UNIVERSITY</t>
  </si>
  <si>
    <t xml:space="preserve"> INITIAL DATA SOURCE:  COMRADES MARATHON ASSOCIATION</t>
  </si>
  <si>
    <t>SAVAGES</t>
  </si>
  <si>
    <t>COMRADES RUN UNDER ANOTHER CLUB PRIOR TO JOINING HH</t>
  </si>
  <si>
    <t>HILLCREST VILLAGES</t>
  </si>
  <si>
    <t>PDAC</t>
  </si>
  <si>
    <t>SPARTAN AC</t>
  </si>
  <si>
    <t>LAC</t>
  </si>
  <si>
    <t>DOUG WATT</t>
  </si>
  <si>
    <t>SAINTS</t>
  </si>
  <si>
    <t>FOURWAYS ROAD RUNNERS</t>
  </si>
  <si>
    <t>HARLEQUIN HARRIERS</t>
  </si>
  <si>
    <t>OXFORD STRIDERS</t>
  </si>
  <si>
    <t>MIKE UDAL</t>
  </si>
  <si>
    <t>KEARSNEY STRIDERS</t>
  </si>
  <si>
    <t>DAVID WOOD</t>
  </si>
  <si>
    <t>JOANNE WOOD</t>
  </si>
  <si>
    <t>JAMES FRANCIS</t>
  </si>
  <si>
    <t>COMRADES GREEN NUMBER (10 OR MORE COMRADES)</t>
  </si>
  <si>
    <t>COMRADES DOUBLE GREEN NUMBER (20 OR MORE COMRADES)</t>
  </si>
  <si>
    <t>COMRADES</t>
  </si>
  <si>
    <t>TOTAL No.</t>
  </si>
  <si>
    <t>BEST</t>
  </si>
  <si>
    <t>TIME</t>
  </si>
  <si>
    <t>COMRADES RUNNERS EACH YEAR</t>
  </si>
  <si>
    <r>
      <t xml:space="preserve">HILTON HARRIERS BECAME AN AFFILIATED CLUB WITH KZNA IN </t>
    </r>
    <r>
      <rPr>
        <b/>
        <sz val="11"/>
        <color rgb="FF0070C0"/>
        <rFont val="Calibri"/>
        <family val="2"/>
        <scheme val="minor"/>
      </rPr>
      <t>1979</t>
    </r>
  </si>
  <si>
    <t>INITIALLY COMPILED BY J HOLLIDAY IN NOVEMBER 2011</t>
  </si>
  <si>
    <t>NEVILLE MUTEYIWA</t>
  </si>
  <si>
    <t>SUE MALHERBE</t>
  </si>
  <si>
    <t>DAVID THOMPSON</t>
  </si>
  <si>
    <t>LAUREN CORCORAN</t>
  </si>
  <si>
    <t>TOTAL No COMRADES</t>
  </si>
  <si>
    <r>
      <t xml:space="preserve">COMRADES MARATHON RESULTS FOR HILTON HARRIERS MEMBERS FROM 1979 TO DATE </t>
    </r>
    <r>
      <rPr>
        <b/>
        <sz val="26"/>
        <color rgb="FFFF00FF"/>
        <rFont val="Calibri"/>
        <family val="2"/>
        <scheme val="minor"/>
      </rPr>
      <t>(2014)</t>
    </r>
  </si>
  <si>
    <t>MATHEWS NACHIPO</t>
  </si>
  <si>
    <t>GARETH FORD</t>
  </si>
  <si>
    <t>STEPH JOYNER</t>
  </si>
  <si>
    <t>CHARLES KEMPTHORNE</t>
  </si>
  <si>
    <t>PETER HOBDEN</t>
  </si>
  <si>
    <t>LINDY KRETZMAN</t>
  </si>
  <si>
    <t>JOHNO RIBY-SMITH</t>
  </si>
  <si>
    <t>LESLEY WILLIAMS</t>
  </si>
  <si>
    <t>SARAH VERMAAK</t>
  </si>
  <si>
    <t>GAIL KRIGE</t>
  </si>
  <si>
    <t>LINDA SHRIVES</t>
  </si>
  <si>
    <t>PAUL LAING</t>
  </si>
  <si>
    <t>3?</t>
  </si>
  <si>
    <t>LEGOGOTE VILLAGERS</t>
  </si>
  <si>
    <r>
      <t xml:space="preserve">RUNNERS WHO RAN COMRADES </t>
    </r>
    <r>
      <rPr>
        <b/>
        <sz val="11"/>
        <color theme="1"/>
        <rFont val="Calibri"/>
        <family val="2"/>
        <scheme val="minor"/>
      </rPr>
      <t xml:space="preserve">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</si>
</sst>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26"/>
      <color rgb="FFFF00FF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9" xfId="0" applyBorder="1"/>
    <xf numFmtId="0" fontId="0" fillId="0" borderId="12" xfId="0" applyFill="1" applyBorder="1"/>
    <xf numFmtId="0" fontId="0" fillId="0" borderId="14" xfId="0" applyBorder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/>
    <xf numFmtId="20" fontId="0" fillId="2" borderId="4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0" fontId="2" fillId="0" borderId="11" xfId="0" applyFont="1" applyBorder="1"/>
    <xf numFmtId="0" fontId="1" fillId="0" borderId="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1" xfId="0" applyBorder="1"/>
    <xf numFmtId="0" fontId="2" fillId="0" borderId="8" xfId="0" applyFon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0" fontId="5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0" fontId="2" fillId="4" borderId="2" xfId="0" applyNumberFormat="1" applyFont="1" applyFill="1" applyBorder="1" applyAlignment="1">
      <alignment horizontal="center"/>
    </xf>
    <xf numFmtId="20" fontId="5" fillId="2" borderId="20" xfId="0" applyNumberFormat="1" applyFont="1" applyFill="1" applyBorder="1" applyAlignment="1">
      <alignment horizontal="center"/>
    </xf>
    <xf numFmtId="20" fontId="5" fillId="3" borderId="28" xfId="0" applyNumberFormat="1" applyFont="1" applyFill="1" applyBorder="1" applyAlignment="1">
      <alignment horizontal="center"/>
    </xf>
    <xf numFmtId="20" fontId="7" fillId="4" borderId="1" xfId="0" applyNumberFormat="1" applyFont="1" applyFill="1" applyBorder="1" applyAlignment="1">
      <alignment horizontal="center"/>
    </xf>
    <xf numFmtId="20" fontId="0" fillId="2" borderId="16" xfId="0" applyNumberFormat="1" applyFill="1" applyBorder="1" applyAlignment="1">
      <alignment horizontal="center"/>
    </xf>
    <xf numFmtId="20" fontId="5" fillId="2" borderId="16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3" xfId="0" applyFill="1" applyBorder="1" applyAlignment="1">
      <alignment horizontal="center"/>
    </xf>
    <xf numFmtId="0" fontId="0" fillId="0" borderId="8" xfId="0" applyBorder="1"/>
    <xf numFmtId="20" fontId="0" fillId="0" borderId="3" xfId="0" applyNumberFormat="1" applyFill="1" applyBorder="1" applyAlignment="1">
      <alignment horizontal="center"/>
    </xf>
    <xf numFmtId="20" fontId="6" fillId="5" borderId="1" xfId="0" applyNumberFormat="1" applyFont="1" applyFill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0" xfId="0" applyBorder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0" fontId="0" fillId="2" borderId="36" xfId="0" applyNumberFormat="1" applyFill="1" applyBorder="1" applyAlignment="1">
      <alignment horizontal="center"/>
    </xf>
    <xf numFmtId="20" fontId="0" fillId="2" borderId="37" xfId="0" applyNumberFormat="1" applyFill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20" fontId="5" fillId="6" borderId="1" xfId="0" applyNumberFormat="1" applyFont="1" applyFill="1" applyBorder="1" applyAlignment="1">
      <alignment horizontal="center"/>
    </xf>
    <xf numFmtId="20" fontId="5" fillId="4" borderId="1" xfId="0" applyNumberFormat="1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7" borderId="1" xfId="0" applyNumberFormat="1" applyFill="1" applyBorder="1" applyAlignment="1">
      <alignment horizontal="center"/>
    </xf>
    <xf numFmtId="20" fontId="0" fillId="8" borderId="1" xfId="0" applyNumberFormat="1" applyFill="1" applyBorder="1" applyAlignment="1">
      <alignment horizontal="center"/>
    </xf>
    <xf numFmtId="20" fontId="11" fillId="8" borderId="1" xfId="0" applyNumberFormat="1" applyFont="1" applyFill="1" applyBorder="1" applyAlignment="1">
      <alignment horizontal="center"/>
    </xf>
    <xf numFmtId="20" fontId="11" fillId="2" borderId="1" xfId="0" applyNumberFormat="1" applyFont="1" applyFill="1" applyBorder="1" applyAlignment="1">
      <alignment horizontal="center"/>
    </xf>
    <xf numFmtId="20" fontId="5" fillId="9" borderId="1" xfId="0" applyNumberFormat="1" applyFont="1" applyFill="1" applyBorder="1" applyAlignment="1">
      <alignment horizontal="center"/>
    </xf>
    <xf numFmtId="20" fontId="5" fillId="10" borderId="1" xfId="0" applyNumberFormat="1" applyFont="1" applyFill="1" applyBorder="1" applyAlignment="1">
      <alignment horizontal="center"/>
    </xf>
    <xf numFmtId="20" fontId="11" fillId="11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0" fillId="0" borderId="35" xfId="0" applyBorder="1"/>
    <xf numFmtId="0" fontId="0" fillId="11" borderId="39" xfId="0" applyFill="1" applyBorder="1"/>
    <xf numFmtId="0" fontId="0" fillId="0" borderId="13" xfId="0" applyBorder="1"/>
    <xf numFmtId="0" fontId="0" fillId="0" borderId="43" xfId="0" applyBorder="1"/>
    <xf numFmtId="20" fontId="10" fillId="4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0" fontId="11" fillId="2" borderId="16" xfId="0" applyNumberFormat="1" applyFont="1" applyFill="1" applyBorder="1" applyAlignment="1">
      <alignment horizontal="center"/>
    </xf>
    <xf numFmtId="20" fontId="0" fillId="1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12" borderId="39" xfId="0" applyFill="1" applyBorder="1"/>
    <xf numFmtId="0" fontId="0" fillId="7" borderId="39" xfId="0" applyFill="1" applyBorder="1"/>
    <xf numFmtId="20" fontId="0" fillId="10" borderId="40" xfId="0" applyNumberFormat="1" applyFill="1" applyBorder="1" applyAlignment="1">
      <alignment horizontal="center"/>
    </xf>
    <xf numFmtId="0" fontId="0" fillId="13" borderId="39" xfId="0" applyFill="1" applyBorder="1"/>
    <xf numFmtId="20" fontId="0" fillId="13" borderId="1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/>
    <xf numFmtId="0" fontId="0" fillId="0" borderId="3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4" borderId="39" xfId="0" applyFill="1" applyBorder="1"/>
    <xf numFmtId="20" fontId="0" fillId="14" borderId="39" xfId="0" applyNumberFormat="1" applyFill="1" applyBorder="1" applyAlignment="1">
      <alignment horizontal="center"/>
    </xf>
    <xf numFmtId="20" fontId="0" fillId="14" borderId="1" xfId="0" applyNumberFormat="1" applyFill="1" applyBorder="1" applyAlignment="1">
      <alignment horizontal="center"/>
    </xf>
    <xf numFmtId="0" fontId="9" fillId="0" borderId="0" xfId="0" applyFont="1" applyBorder="1" applyAlignment="1"/>
    <xf numFmtId="20" fontId="0" fillId="15" borderId="1" xfId="0" applyNumberFormat="1" applyFill="1" applyBorder="1" applyAlignment="1">
      <alignment horizontal="center"/>
    </xf>
    <xf numFmtId="0" fontId="0" fillId="16" borderId="39" xfId="0" applyFill="1" applyBorder="1"/>
    <xf numFmtId="20" fontId="0" fillId="16" borderId="1" xfId="0" applyNumberForma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17" borderId="39" xfId="0" applyFill="1" applyBorder="1"/>
    <xf numFmtId="20" fontId="0" fillId="17" borderId="1" xfId="0" applyNumberFormat="1" applyFill="1" applyBorder="1" applyAlignment="1">
      <alignment horizontal="center"/>
    </xf>
    <xf numFmtId="20" fontId="0" fillId="18" borderId="1" xfId="0" applyNumberFormat="1" applyFill="1" applyBorder="1" applyAlignment="1">
      <alignment horizontal="center"/>
    </xf>
    <xf numFmtId="0" fontId="0" fillId="19" borderId="39" xfId="0" applyFill="1" applyBorder="1"/>
    <xf numFmtId="20" fontId="0" fillId="19" borderId="1" xfId="0" applyNumberFormat="1" applyFill="1" applyBorder="1" applyAlignment="1">
      <alignment horizontal="center"/>
    </xf>
    <xf numFmtId="0" fontId="0" fillId="20" borderId="2" xfId="0" applyFill="1" applyBorder="1"/>
    <xf numFmtId="20" fontId="0" fillId="20" borderId="1" xfId="0" applyNumberFormat="1" applyFill="1" applyBorder="1" applyAlignment="1">
      <alignment horizontal="center"/>
    </xf>
    <xf numFmtId="0" fontId="0" fillId="21" borderId="1" xfId="0" applyFill="1" applyBorder="1"/>
    <xf numFmtId="20" fontId="0" fillId="21" borderId="3" xfId="0" applyNumberFormat="1" applyFill="1" applyBorder="1" applyAlignment="1">
      <alignment horizontal="center"/>
    </xf>
    <xf numFmtId="20" fontId="0" fillId="21" borderId="1" xfId="0" applyNumberFormat="1" applyFill="1" applyBorder="1" applyAlignment="1">
      <alignment horizontal="center"/>
    </xf>
    <xf numFmtId="0" fontId="0" fillId="22" borderId="1" xfId="0" applyFill="1" applyBorder="1"/>
    <xf numFmtId="20" fontId="0" fillId="22" borderId="1" xfId="0" applyNumberFormat="1" applyFill="1" applyBorder="1" applyAlignment="1">
      <alignment horizontal="center"/>
    </xf>
    <xf numFmtId="0" fontId="0" fillId="23" borderId="39" xfId="0" applyFill="1" applyBorder="1"/>
    <xf numFmtId="20" fontId="0" fillId="23" borderId="1" xfId="0" applyNumberFormat="1" applyFill="1" applyBorder="1" applyAlignment="1">
      <alignment horizontal="center"/>
    </xf>
    <xf numFmtId="0" fontId="0" fillId="24" borderId="1" xfId="0" applyFill="1" applyBorder="1"/>
    <xf numFmtId="20" fontId="0" fillId="24" borderId="1" xfId="0" applyNumberForma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7" xfId="0" applyFont="1" applyBorder="1" applyAlignment="1"/>
    <xf numFmtId="0" fontId="2" fillId="0" borderId="48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0" xfId="0" applyBorder="1"/>
    <xf numFmtId="0" fontId="2" fillId="0" borderId="3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0" fillId="0" borderId="5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/>
    <xf numFmtId="0" fontId="0" fillId="0" borderId="56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20" fontId="0" fillId="2" borderId="34" xfId="0" applyNumberFormat="1" applyFill="1" applyBorder="1" applyAlignment="1">
      <alignment horizontal="center"/>
    </xf>
    <xf numFmtId="0" fontId="2" fillId="0" borderId="57" xfId="0" applyFont="1" applyBorder="1" applyAlignment="1"/>
    <xf numFmtId="20" fontId="11" fillId="2" borderId="57" xfId="0" applyNumberFormat="1" applyFont="1" applyFill="1" applyBorder="1" applyAlignment="1">
      <alignment horizontal="center"/>
    </xf>
    <xf numFmtId="0" fontId="0" fillId="0" borderId="13" xfId="0" applyBorder="1" applyAlignment="1"/>
    <xf numFmtId="20" fontId="2" fillId="4" borderId="4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20" fontId="6" fillId="5" borderId="44" xfId="0" applyNumberFormat="1" applyFont="1" applyFill="1" applyBorder="1" applyAlignment="1">
      <alignment horizontal="center"/>
    </xf>
    <xf numFmtId="20" fontId="5" fillId="2" borderId="44" xfId="0" applyNumberFormat="1" applyFont="1" applyFill="1" applyBorder="1" applyAlignment="1">
      <alignment horizontal="center"/>
    </xf>
    <xf numFmtId="20" fontId="5" fillId="3" borderId="44" xfId="0" applyNumberFormat="1" applyFont="1" applyFill="1" applyBorder="1" applyAlignment="1">
      <alignment horizontal="center"/>
    </xf>
    <xf numFmtId="14" fontId="14" fillId="0" borderId="34" xfId="0" applyNumberFormat="1" applyFont="1" applyFill="1" applyBorder="1" applyAlignment="1">
      <alignment horizontal="center"/>
    </xf>
    <xf numFmtId="14" fontId="14" fillId="0" borderId="55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6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41" xfId="0" applyFill="1" applyBorder="1"/>
    <xf numFmtId="0" fontId="0" fillId="0" borderId="39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40" xfId="0" applyFill="1" applyBorder="1"/>
    <xf numFmtId="20" fontId="2" fillId="0" borderId="50" xfId="0" applyNumberFormat="1" applyFont="1" applyBorder="1" applyAlignment="1">
      <alignment horizontal="center"/>
    </xf>
    <xf numFmtId="0" fontId="2" fillId="25" borderId="2" xfId="0" applyFon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6" xfId="0" applyFill="1" applyBorder="1"/>
    <xf numFmtId="0" fontId="0" fillId="0" borderId="14" xfId="0" applyFont="1" applyBorder="1"/>
    <xf numFmtId="0" fontId="2" fillId="0" borderId="58" xfId="0" applyFont="1" applyBorder="1" applyAlignment="1">
      <alignment horizontal="center"/>
    </xf>
    <xf numFmtId="0" fontId="0" fillId="3" borderId="12" xfId="0" applyFill="1" applyBorder="1"/>
    <xf numFmtId="0" fontId="0" fillId="3" borderId="12" xfId="0" applyFont="1" applyFill="1" applyBorder="1"/>
    <xf numFmtId="0" fontId="0" fillId="3" borderId="14" xfId="0" applyFont="1" applyFill="1" applyBorder="1"/>
    <xf numFmtId="0" fontId="0" fillId="3" borderId="14" xfId="0" applyFill="1" applyBorder="1"/>
    <xf numFmtId="0" fontId="0" fillId="0" borderId="14" xfId="0" applyFill="1" applyBorder="1"/>
    <xf numFmtId="0" fontId="0" fillId="0" borderId="10" xfId="0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0" fontId="15" fillId="2" borderId="16" xfId="0" applyNumberFormat="1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0" fillId="27" borderId="44" xfId="0" applyFill="1" applyBorder="1"/>
    <xf numFmtId="20" fontId="0" fillId="27" borderId="1" xfId="0" applyNumberFormat="1" applyFill="1" applyBorder="1" applyAlignment="1">
      <alignment horizontal="center"/>
    </xf>
    <xf numFmtId="0" fontId="0" fillId="26" borderId="39" xfId="0" applyFill="1" applyBorder="1"/>
    <xf numFmtId="20" fontId="0" fillId="26" borderId="1" xfId="0" applyNumberFormat="1" applyFill="1" applyBorder="1" applyAlignment="1">
      <alignment horizontal="center"/>
    </xf>
    <xf numFmtId="0" fontId="0" fillId="28" borderId="42" xfId="0" applyFill="1" applyBorder="1"/>
    <xf numFmtId="20" fontId="0" fillId="28" borderId="1" xfId="0" applyNumberForma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60" xfId="0" applyFont="1" applyBorder="1" applyAlignment="1"/>
    <xf numFmtId="0" fontId="2" fillId="0" borderId="9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20" fontId="0" fillId="0" borderId="12" xfId="0" applyNumberFormat="1" applyFill="1" applyBorder="1" applyAlignment="1">
      <alignment horizontal="center"/>
    </xf>
    <xf numFmtId="20" fontId="11" fillId="0" borderId="57" xfId="0" applyNumberFormat="1" applyFont="1" applyFill="1" applyBorder="1" applyAlignment="1">
      <alignment horizontal="center"/>
    </xf>
    <xf numFmtId="0" fontId="0" fillId="17" borderId="1" xfId="0" applyFill="1" applyBorder="1"/>
    <xf numFmtId="20" fontId="0" fillId="17" borderId="16" xfId="0" applyNumberFormat="1" applyFill="1" applyBorder="1" applyAlignment="1">
      <alignment horizontal="center"/>
    </xf>
    <xf numFmtId="20" fontId="11" fillId="17" borderId="16" xfId="0" applyNumberFormat="1" applyFont="1" applyFill="1" applyBorder="1" applyAlignment="1">
      <alignment horizontal="center"/>
    </xf>
    <xf numFmtId="0" fontId="16" fillId="6" borderId="34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0" fontId="2" fillId="0" borderId="23" xfId="0" applyNumberFormat="1" applyFont="1" applyFill="1" applyBorder="1" applyAlignment="1">
      <alignment horizontal="left"/>
    </xf>
    <xf numFmtId="20" fontId="2" fillId="0" borderId="24" xfId="0" applyNumberFormat="1" applyFont="1" applyFill="1" applyBorder="1" applyAlignment="1">
      <alignment horizontal="left"/>
    </xf>
    <xf numFmtId="20" fontId="2" fillId="0" borderId="25" xfId="0" applyNumberFormat="1" applyFont="1" applyFill="1" applyBorder="1" applyAlignment="1">
      <alignment horizontal="left"/>
    </xf>
    <xf numFmtId="0" fontId="0" fillId="3" borderId="2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5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4" fontId="12" fillId="3" borderId="32" xfId="0" applyNumberFormat="1" applyFont="1" applyFill="1" applyBorder="1" applyAlignment="1">
      <alignment horizontal="center"/>
    </xf>
    <xf numFmtId="14" fontId="12" fillId="3" borderId="43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20" fontId="0" fillId="26" borderId="4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0C0"/>
      <color rgb="FFFF00FF"/>
      <color rgb="FFFFFF99"/>
      <color rgb="FF00B0F0"/>
      <color rgb="FFFCD5B4"/>
      <color rgb="FF92D050"/>
      <color rgb="FF66FFFF"/>
      <color rgb="FFFF66FF"/>
      <color rgb="FFC5BE9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6"/>
  <sheetViews>
    <sheetView tabSelected="1" zoomScale="75" zoomScaleNormal="75"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BO221" sqref="BO221"/>
    </sheetView>
  </sheetViews>
  <sheetFormatPr defaultRowHeight="15" x14ac:dyDescent="0.25"/>
  <cols>
    <col min="1" max="1" width="5.5703125" customWidth="1"/>
    <col min="2" max="2" width="27.140625" customWidth="1"/>
    <col min="3" max="7" width="9.5703125" customWidth="1"/>
    <col min="8" max="8" width="10.28515625" customWidth="1"/>
    <col min="9" max="14" width="9.5703125" customWidth="1"/>
    <col min="15" max="15" width="0.85546875" customWidth="1"/>
    <col min="51" max="51" width="10.28515625" customWidth="1"/>
    <col min="52" max="61" width="9.140625" customWidth="1"/>
    <col min="62" max="62" width="10.28515625" customWidth="1"/>
    <col min="63" max="64" width="9.140625" customWidth="1"/>
    <col min="65" max="65" width="10" customWidth="1"/>
    <col min="66" max="66" width="11.42578125" bestFit="1" customWidth="1"/>
    <col min="67" max="67" width="11.85546875" customWidth="1"/>
    <col min="68" max="68" width="5.85546875" customWidth="1"/>
  </cols>
  <sheetData>
    <row r="1" spans="1:68" ht="33.75" customHeight="1" thickBot="1" x14ac:dyDescent="0.55000000000000004">
      <c r="A1" s="246" t="s">
        <v>230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8"/>
    </row>
    <row r="2" spans="1:68" ht="15" customHeight="1" x14ac:dyDescent="0.3">
      <c r="A2" s="28"/>
      <c r="B2" s="29"/>
      <c r="C2" s="63" t="s">
        <v>31</v>
      </c>
      <c r="D2" s="65">
        <f>F16-10</f>
        <v>-10</v>
      </c>
      <c r="E2" s="122">
        <v>-9</v>
      </c>
      <c r="F2" s="68">
        <v>-8</v>
      </c>
      <c r="G2" s="68">
        <v>-7</v>
      </c>
      <c r="H2" s="68">
        <v>-6</v>
      </c>
      <c r="I2" s="68">
        <v>-5</v>
      </c>
      <c r="J2" s="68">
        <v>-4</v>
      </c>
      <c r="K2" s="68">
        <v>-3</v>
      </c>
      <c r="L2" s="68">
        <v>-2</v>
      </c>
      <c r="M2" s="3">
        <v>-1</v>
      </c>
      <c r="N2" s="155">
        <v>0</v>
      </c>
      <c r="O2" s="224"/>
      <c r="P2" s="69">
        <v>1</v>
      </c>
      <c r="Q2" s="68">
        <v>2</v>
      </c>
      <c r="R2" s="68">
        <v>3</v>
      </c>
      <c r="S2" s="68">
        <v>4</v>
      </c>
      <c r="T2" s="68">
        <v>5</v>
      </c>
      <c r="U2" s="68">
        <v>6</v>
      </c>
      <c r="V2" s="68">
        <v>7</v>
      </c>
      <c r="W2" s="68">
        <v>8</v>
      </c>
      <c r="X2" s="68">
        <v>9</v>
      </c>
      <c r="Y2" s="68">
        <v>10</v>
      </c>
      <c r="Z2" s="68">
        <v>11</v>
      </c>
      <c r="AA2" s="68">
        <v>12</v>
      </c>
      <c r="AB2" s="68">
        <v>13</v>
      </c>
      <c r="AC2" s="68">
        <v>14</v>
      </c>
      <c r="AD2" s="68">
        <v>15</v>
      </c>
      <c r="AE2" s="68">
        <v>16</v>
      </c>
      <c r="AF2" s="68">
        <v>17</v>
      </c>
      <c r="AG2" s="68">
        <v>18</v>
      </c>
      <c r="AH2" s="68">
        <v>19</v>
      </c>
      <c r="AI2" s="68">
        <v>20</v>
      </c>
      <c r="AJ2" s="68">
        <v>21</v>
      </c>
      <c r="AK2" s="68">
        <v>22</v>
      </c>
      <c r="AL2" s="68">
        <v>23</v>
      </c>
      <c r="AM2" s="68">
        <v>24</v>
      </c>
      <c r="AN2" s="68">
        <v>25</v>
      </c>
      <c r="AO2" s="68">
        <v>26</v>
      </c>
      <c r="AP2" s="68">
        <v>27</v>
      </c>
      <c r="AQ2" s="68">
        <v>28</v>
      </c>
      <c r="AR2" s="68">
        <v>29</v>
      </c>
      <c r="AS2" s="68">
        <v>30</v>
      </c>
      <c r="AT2" s="68">
        <v>31</v>
      </c>
      <c r="AU2" s="68">
        <v>32</v>
      </c>
      <c r="AV2" s="68">
        <v>33</v>
      </c>
      <c r="AW2" s="68">
        <v>34</v>
      </c>
      <c r="AX2" s="68">
        <v>35</v>
      </c>
      <c r="AY2" s="68">
        <v>36</v>
      </c>
      <c r="AZ2" s="68">
        <v>37</v>
      </c>
      <c r="BA2" s="68">
        <v>38</v>
      </c>
      <c r="BB2" s="68">
        <v>39</v>
      </c>
      <c r="BC2" s="70">
        <v>40</v>
      </c>
      <c r="BD2" s="3">
        <v>41</v>
      </c>
      <c r="BE2" s="65">
        <v>42</v>
      </c>
      <c r="BF2" s="65">
        <v>43</v>
      </c>
      <c r="BG2" s="65">
        <v>44</v>
      </c>
      <c r="BH2" s="65">
        <v>45</v>
      </c>
      <c r="BI2" s="65">
        <v>46</v>
      </c>
      <c r="BJ2" s="65">
        <v>47</v>
      </c>
      <c r="BK2" s="65">
        <v>48</v>
      </c>
      <c r="BL2" s="65">
        <v>49</v>
      </c>
      <c r="BM2" s="65">
        <v>50</v>
      </c>
      <c r="BN2" s="160" t="s">
        <v>219</v>
      </c>
      <c r="BO2" s="162" t="s">
        <v>220</v>
      </c>
      <c r="BP2" s="163"/>
    </row>
    <row r="3" spans="1:68" ht="16.5" thickBot="1" x14ac:dyDescent="0.3">
      <c r="A3" s="6" t="s">
        <v>32</v>
      </c>
      <c r="B3" s="9" t="s">
        <v>0</v>
      </c>
      <c r="C3" s="64" t="s">
        <v>1</v>
      </c>
      <c r="D3" s="123">
        <v>1968</v>
      </c>
      <c r="E3" s="9">
        <v>1969</v>
      </c>
      <c r="F3" s="5">
        <v>1970</v>
      </c>
      <c r="G3" s="5">
        <v>1971</v>
      </c>
      <c r="H3" s="5">
        <v>1972</v>
      </c>
      <c r="I3" s="5">
        <v>1973</v>
      </c>
      <c r="J3" s="5">
        <v>1974</v>
      </c>
      <c r="K3" s="5">
        <v>1975</v>
      </c>
      <c r="L3" s="5">
        <v>1976</v>
      </c>
      <c r="M3" s="5">
        <v>1977</v>
      </c>
      <c r="N3" s="156">
        <v>1978</v>
      </c>
      <c r="O3" s="225"/>
      <c r="P3" s="234">
        <v>1979</v>
      </c>
      <c r="Q3" s="4">
        <v>1980</v>
      </c>
      <c r="R3" s="4">
        <v>1981</v>
      </c>
      <c r="S3" s="4">
        <v>1982</v>
      </c>
      <c r="T3" s="4">
        <v>1983</v>
      </c>
      <c r="U3" s="4">
        <v>1984</v>
      </c>
      <c r="V3" s="4">
        <v>1985</v>
      </c>
      <c r="W3" s="4">
        <v>1986</v>
      </c>
      <c r="X3" s="4">
        <v>1987</v>
      </c>
      <c r="Y3" s="4">
        <v>1988</v>
      </c>
      <c r="Z3" s="4">
        <v>1989</v>
      </c>
      <c r="AA3" s="4">
        <v>1990</v>
      </c>
      <c r="AB3" s="4">
        <v>1991</v>
      </c>
      <c r="AC3" s="4">
        <v>1992</v>
      </c>
      <c r="AD3" s="4">
        <v>1993</v>
      </c>
      <c r="AE3" s="4">
        <v>1994</v>
      </c>
      <c r="AF3" s="4">
        <v>1995</v>
      </c>
      <c r="AG3" s="4">
        <v>1996</v>
      </c>
      <c r="AH3" s="4">
        <v>1997</v>
      </c>
      <c r="AI3" s="4">
        <v>1998</v>
      </c>
      <c r="AJ3" s="4">
        <v>1999</v>
      </c>
      <c r="AK3" s="136">
        <v>2000</v>
      </c>
      <c r="AL3" s="4">
        <v>2001</v>
      </c>
      <c r="AM3" s="4">
        <v>2002</v>
      </c>
      <c r="AN3" s="4">
        <v>2003</v>
      </c>
      <c r="AO3" s="4">
        <v>2004</v>
      </c>
      <c r="AP3" s="4">
        <v>2005</v>
      </c>
      <c r="AQ3" s="4">
        <v>2006</v>
      </c>
      <c r="AR3" s="4">
        <v>2007</v>
      </c>
      <c r="AS3" s="4">
        <v>2008</v>
      </c>
      <c r="AT3" s="4">
        <v>2009</v>
      </c>
      <c r="AU3" s="4">
        <v>2010</v>
      </c>
      <c r="AV3" s="153">
        <v>2011</v>
      </c>
      <c r="AW3" s="153">
        <v>2012</v>
      </c>
      <c r="AX3" s="153">
        <v>2013</v>
      </c>
      <c r="AY3" s="213">
        <v>2014</v>
      </c>
      <c r="AZ3" s="4">
        <v>2015</v>
      </c>
      <c r="BA3" s="5">
        <v>2016</v>
      </c>
      <c r="BB3" s="5">
        <v>2017</v>
      </c>
      <c r="BC3" s="30">
        <v>2018</v>
      </c>
      <c r="BD3" s="32">
        <v>2019</v>
      </c>
      <c r="BE3" s="32">
        <v>2020</v>
      </c>
      <c r="BF3" s="32">
        <v>2021</v>
      </c>
      <c r="BG3" s="32">
        <v>2022</v>
      </c>
      <c r="BH3" s="32">
        <v>2023</v>
      </c>
      <c r="BI3" s="32">
        <v>2024</v>
      </c>
      <c r="BJ3" s="32">
        <v>2025</v>
      </c>
      <c r="BK3" s="32">
        <v>2026</v>
      </c>
      <c r="BL3" s="32">
        <v>2027</v>
      </c>
      <c r="BM3" s="32">
        <v>2028</v>
      </c>
      <c r="BN3" s="161" t="s">
        <v>218</v>
      </c>
      <c r="BO3" s="165" t="s">
        <v>221</v>
      </c>
      <c r="BP3" s="164" t="s">
        <v>32</v>
      </c>
    </row>
    <row r="4" spans="1:68" x14ac:dyDescent="0.25">
      <c r="A4" s="15">
        <v>1</v>
      </c>
      <c r="B4" s="19" t="s">
        <v>2</v>
      </c>
      <c r="C4" s="22">
        <v>264</v>
      </c>
      <c r="D4" s="75"/>
      <c r="E4" s="126"/>
      <c r="F4" s="126"/>
      <c r="G4" s="74"/>
      <c r="H4" s="74"/>
      <c r="I4" s="74"/>
      <c r="J4" s="74"/>
      <c r="K4" s="74"/>
      <c r="L4" s="74"/>
      <c r="M4" s="74"/>
      <c r="N4" s="76"/>
      <c r="O4" s="226"/>
      <c r="P4" s="71">
        <v>0.39878472222222222</v>
      </c>
      <c r="Q4" s="72">
        <v>0.41180555555555554</v>
      </c>
      <c r="R4" s="72">
        <v>0.4201388888888889</v>
      </c>
      <c r="S4" s="73">
        <v>0.44166666666666665</v>
      </c>
      <c r="T4" s="74"/>
      <c r="U4" s="71">
        <v>0.40625</v>
      </c>
      <c r="V4" s="72">
        <v>0.4284722222222222</v>
      </c>
      <c r="W4" s="72">
        <v>0.41736111111111113</v>
      </c>
      <c r="X4" s="72">
        <v>0.43124999999999997</v>
      </c>
      <c r="Y4" s="73">
        <v>0.44097222222222227</v>
      </c>
      <c r="Z4" s="62"/>
      <c r="AA4" s="38"/>
      <c r="AB4" s="38"/>
      <c r="AC4" s="38"/>
      <c r="AD4" s="38"/>
      <c r="AE4" s="38"/>
      <c r="AF4" s="38"/>
      <c r="AG4" s="38"/>
      <c r="AH4" s="38"/>
      <c r="AI4" s="38"/>
      <c r="AJ4" s="36">
        <v>0.44444444444444442</v>
      </c>
      <c r="AK4" s="50">
        <v>0.45069444444444445</v>
      </c>
      <c r="AL4" s="39"/>
      <c r="AM4" s="38"/>
      <c r="AN4" s="38"/>
      <c r="AO4" s="38"/>
      <c r="AP4" s="38"/>
      <c r="AQ4" s="38"/>
      <c r="AR4" s="38"/>
      <c r="AS4" s="38"/>
      <c r="AT4" s="38"/>
      <c r="AU4" s="38"/>
      <c r="AV4" s="39"/>
      <c r="AW4" s="38"/>
      <c r="AX4" s="38"/>
      <c r="AY4" s="38"/>
      <c r="AZ4" s="38"/>
      <c r="BA4" s="38"/>
      <c r="BB4" s="38"/>
      <c r="BC4" s="40"/>
      <c r="BD4" s="38"/>
      <c r="BE4" s="38"/>
      <c r="BF4" s="38"/>
      <c r="BG4" s="38"/>
      <c r="BH4" s="38"/>
      <c r="BI4" s="38"/>
      <c r="BJ4" s="38"/>
      <c r="BK4" s="38"/>
      <c r="BL4" s="38"/>
      <c r="BM4" s="74"/>
      <c r="BN4" s="200">
        <v>11</v>
      </c>
      <c r="BO4" s="166">
        <v>0.39861111111111108</v>
      </c>
      <c r="BP4" s="22">
        <v>1</v>
      </c>
    </row>
    <row r="5" spans="1:68" x14ac:dyDescent="0.25">
      <c r="A5" s="16">
        <v>2</v>
      </c>
      <c r="B5" s="11" t="s">
        <v>178</v>
      </c>
      <c r="C5" s="7">
        <v>1357</v>
      </c>
      <c r="D5" s="77"/>
      <c r="E5" s="23"/>
      <c r="F5" s="23"/>
      <c r="G5" s="34"/>
      <c r="H5" s="34"/>
      <c r="I5" s="34"/>
      <c r="J5" s="34"/>
      <c r="K5" s="34"/>
      <c r="L5" s="34"/>
      <c r="M5" s="34"/>
      <c r="N5" s="78"/>
      <c r="O5" s="7"/>
      <c r="P5" s="27">
        <v>0.2902777777777778</v>
      </c>
      <c r="Q5" s="37">
        <v>0.2902777777777778</v>
      </c>
      <c r="R5" s="34"/>
      <c r="S5" s="37">
        <v>0.30277777777777776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41"/>
      <c r="AW5" s="34"/>
      <c r="AX5" s="34"/>
      <c r="AY5" s="34"/>
      <c r="AZ5" s="34"/>
      <c r="BA5" s="34"/>
      <c r="BB5" s="34"/>
      <c r="BC5" s="42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201">
        <v>3</v>
      </c>
      <c r="BO5" s="199">
        <v>0.2902777777777778</v>
      </c>
      <c r="BP5" s="7">
        <v>2</v>
      </c>
    </row>
    <row r="6" spans="1:68" x14ac:dyDescent="0.25">
      <c r="A6" s="16">
        <v>3</v>
      </c>
      <c r="B6" s="11" t="s">
        <v>3</v>
      </c>
      <c r="C6" s="7">
        <v>1810</v>
      </c>
      <c r="D6" s="77"/>
      <c r="E6" s="23"/>
      <c r="F6" s="23"/>
      <c r="G6" s="34"/>
      <c r="H6" s="34"/>
      <c r="I6" s="34"/>
      <c r="J6" s="34"/>
      <c r="K6" s="34"/>
      <c r="L6" s="34"/>
      <c r="M6" s="34"/>
      <c r="N6" s="78"/>
      <c r="O6" s="7"/>
      <c r="P6" s="33">
        <v>0.41319444444444442</v>
      </c>
      <c r="Q6" s="62"/>
      <c r="R6" s="38"/>
      <c r="S6" s="38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41"/>
      <c r="AW6" s="34"/>
      <c r="AX6" s="34"/>
      <c r="AY6" s="34"/>
      <c r="AZ6" s="34"/>
      <c r="BA6" s="34"/>
      <c r="BB6" s="34"/>
      <c r="BC6" s="42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201">
        <v>1</v>
      </c>
      <c r="BO6" s="167">
        <v>0.41319444444444442</v>
      </c>
      <c r="BP6" s="7">
        <v>3</v>
      </c>
    </row>
    <row r="7" spans="1:68" x14ac:dyDescent="0.25">
      <c r="A7" s="16">
        <v>4</v>
      </c>
      <c r="B7" s="11" t="s">
        <v>4</v>
      </c>
      <c r="C7" s="7">
        <v>2518</v>
      </c>
      <c r="D7" s="77"/>
      <c r="E7" s="23"/>
      <c r="F7" s="23"/>
      <c r="G7" s="34"/>
      <c r="H7" s="34"/>
      <c r="I7" s="34"/>
      <c r="J7" s="34"/>
      <c r="K7" s="34"/>
      <c r="L7" s="34"/>
      <c r="M7" s="34"/>
      <c r="N7" s="78"/>
      <c r="O7" s="227"/>
      <c r="P7" s="25">
        <v>0.39444444444444443</v>
      </c>
      <c r="Q7" s="35">
        <v>0.41180555555555554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41"/>
      <c r="AO7" s="34"/>
      <c r="AP7" s="34"/>
      <c r="AQ7" s="34"/>
      <c r="AR7" s="34"/>
      <c r="AS7" s="34"/>
      <c r="AT7" s="34"/>
      <c r="AU7" s="34"/>
      <c r="AV7" s="41"/>
      <c r="AW7" s="34"/>
      <c r="AX7" s="34"/>
      <c r="AY7" s="34"/>
      <c r="AZ7" s="34"/>
      <c r="BA7" s="34"/>
      <c r="BB7" s="34"/>
      <c r="BC7" s="42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201">
        <v>2</v>
      </c>
      <c r="BO7" s="167">
        <v>0.39444444444444443</v>
      </c>
      <c r="BP7" s="7">
        <v>4</v>
      </c>
    </row>
    <row r="8" spans="1:68" x14ac:dyDescent="0.25">
      <c r="A8" s="16">
        <v>5</v>
      </c>
      <c r="B8" s="11" t="s">
        <v>5</v>
      </c>
      <c r="C8" s="7">
        <v>2658</v>
      </c>
      <c r="D8" s="77"/>
      <c r="E8" s="23"/>
      <c r="F8" s="23"/>
      <c r="G8" s="34"/>
      <c r="H8" s="34"/>
      <c r="I8" s="34"/>
      <c r="J8" s="34"/>
      <c r="K8" s="34"/>
      <c r="L8" s="34"/>
      <c r="M8" s="34"/>
      <c r="N8" s="78"/>
      <c r="O8" s="7"/>
      <c r="P8" s="33">
        <v>0.4381944444444445</v>
      </c>
      <c r="Q8" s="35">
        <v>0.35555555555555557</v>
      </c>
      <c r="R8" s="35">
        <v>0.39513888888888887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41"/>
      <c r="AW8" s="34"/>
      <c r="AX8" s="34"/>
      <c r="AY8" s="34"/>
      <c r="AZ8" s="34"/>
      <c r="BA8" s="34"/>
      <c r="BB8" s="34"/>
      <c r="BC8" s="42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201">
        <v>3</v>
      </c>
      <c r="BO8" s="157"/>
      <c r="BP8" s="7">
        <v>5</v>
      </c>
    </row>
    <row r="9" spans="1:68" x14ac:dyDescent="0.25">
      <c r="A9" s="16">
        <v>6</v>
      </c>
      <c r="B9" s="11" t="s">
        <v>6</v>
      </c>
      <c r="C9" s="7">
        <v>2754</v>
      </c>
      <c r="D9" s="77"/>
      <c r="E9" s="23"/>
      <c r="F9" s="23"/>
      <c r="G9" s="34"/>
      <c r="H9" s="34"/>
      <c r="I9" s="34"/>
      <c r="J9" s="34"/>
      <c r="K9" s="34"/>
      <c r="L9" s="34"/>
      <c r="M9" s="34"/>
      <c r="N9" s="78"/>
      <c r="O9" s="7"/>
      <c r="P9" s="33">
        <v>0.4375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41"/>
      <c r="AW9" s="34"/>
      <c r="AX9" s="34"/>
      <c r="AY9" s="34"/>
      <c r="AZ9" s="34"/>
      <c r="BA9" s="34"/>
      <c r="BB9" s="34"/>
      <c r="BC9" s="42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201">
        <v>3</v>
      </c>
      <c r="BO9" s="157"/>
      <c r="BP9" s="7">
        <v>6</v>
      </c>
    </row>
    <row r="10" spans="1:68" x14ac:dyDescent="0.25">
      <c r="A10" s="16">
        <v>7</v>
      </c>
      <c r="B10" s="11" t="s">
        <v>7</v>
      </c>
      <c r="C10" s="7">
        <v>2798</v>
      </c>
      <c r="D10" s="77"/>
      <c r="E10" s="23"/>
      <c r="F10" s="23"/>
      <c r="G10" s="34"/>
      <c r="H10" s="34"/>
      <c r="I10" s="34"/>
      <c r="J10" s="34"/>
      <c r="K10" s="34"/>
      <c r="L10" s="34"/>
      <c r="M10" s="34"/>
      <c r="N10" s="78"/>
      <c r="O10" s="7"/>
      <c r="P10" s="33">
        <v>0.4381944444444445</v>
      </c>
      <c r="Q10" s="34"/>
      <c r="R10" s="34"/>
      <c r="S10" s="34"/>
      <c r="T10" s="43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41"/>
      <c r="AW10" s="34"/>
      <c r="AX10" s="34"/>
      <c r="AY10" s="34"/>
      <c r="AZ10" s="34"/>
      <c r="BA10" s="34"/>
      <c r="BB10" s="34"/>
      <c r="BC10" s="42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201">
        <v>3</v>
      </c>
      <c r="BO10" s="157"/>
      <c r="BP10" s="7">
        <v>7</v>
      </c>
    </row>
    <row r="11" spans="1:68" x14ac:dyDescent="0.25">
      <c r="A11" s="16">
        <v>8</v>
      </c>
      <c r="B11" s="11" t="s">
        <v>174</v>
      </c>
      <c r="C11" s="10">
        <v>2842</v>
      </c>
      <c r="D11" s="79"/>
      <c r="E11" s="127"/>
      <c r="F11" s="127"/>
      <c r="G11" s="66"/>
      <c r="H11" s="66"/>
      <c r="I11" s="66"/>
      <c r="J11" s="66"/>
      <c r="K11" s="66"/>
      <c r="L11" s="66"/>
      <c r="M11" s="66"/>
      <c r="N11" s="80"/>
      <c r="O11" s="10"/>
      <c r="P11" s="33">
        <v>0.36180555555555555</v>
      </c>
      <c r="Q11" s="34"/>
      <c r="R11" s="34"/>
      <c r="S11" s="42"/>
      <c r="T11" s="35">
        <v>0.39444444444444443</v>
      </c>
      <c r="U11" s="2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41"/>
      <c r="AW11" s="34"/>
      <c r="AX11" s="34"/>
      <c r="AY11" s="34"/>
      <c r="AZ11" s="34"/>
      <c r="BA11" s="34"/>
      <c r="BB11" s="34"/>
      <c r="BC11" s="42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201">
        <v>3</v>
      </c>
      <c r="BO11" s="157"/>
      <c r="BP11" s="7">
        <v>8</v>
      </c>
    </row>
    <row r="12" spans="1:68" x14ac:dyDescent="0.25">
      <c r="A12" s="16">
        <v>9</v>
      </c>
      <c r="B12" s="11" t="s">
        <v>8</v>
      </c>
      <c r="C12" s="7">
        <v>3449</v>
      </c>
      <c r="D12" s="77"/>
      <c r="E12" s="23"/>
      <c r="F12" s="23"/>
      <c r="G12" s="34"/>
      <c r="H12" s="34"/>
      <c r="I12" s="34"/>
      <c r="J12" s="34"/>
      <c r="K12" s="34"/>
      <c r="L12" s="34"/>
      <c r="M12" s="34"/>
      <c r="N12" s="78"/>
      <c r="O12" s="7"/>
      <c r="P12" s="33">
        <v>0.43541666666666662</v>
      </c>
      <c r="Q12" s="34"/>
      <c r="R12" s="34"/>
      <c r="S12" s="34"/>
      <c r="T12" s="38"/>
      <c r="U12" s="35">
        <v>0.44305555555555554</v>
      </c>
      <c r="V12" s="35">
        <v>0.41805555555555557</v>
      </c>
      <c r="W12" s="35">
        <v>0.43333333333333335</v>
      </c>
      <c r="X12" s="34"/>
      <c r="Y12" s="34"/>
      <c r="Z12" s="35">
        <v>0.42152777777777778</v>
      </c>
      <c r="AA12" s="34"/>
      <c r="AB12" s="34"/>
      <c r="AC12" s="34"/>
      <c r="AD12" s="34"/>
      <c r="AE12" s="34"/>
      <c r="AF12" s="34"/>
      <c r="AG12" s="35">
        <v>0.44375000000000003</v>
      </c>
      <c r="AH12" s="35">
        <v>0.44375000000000003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41"/>
      <c r="AW12" s="34"/>
      <c r="AX12" s="34"/>
      <c r="AY12" s="34"/>
      <c r="AZ12" s="34"/>
      <c r="BA12" s="34"/>
      <c r="BB12" s="34"/>
      <c r="BC12" s="42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201">
        <v>7</v>
      </c>
      <c r="BO12" s="157"/>
      <c r="BP12" s="7">
        <v>9</v>
      </c>
    </row>
    <row r="13" spans="1:68" x14ac:dyDescent="0.25">
      <c r="A13" s="16">
        <v>10</v>
      </c>
      <c r="B13" s="11" t="s">
        <v>9</v>
      </c>
      <c r="C13" s="7">
        <v>3608</v>
      </c>
      <c r="D13" s="77"/>
      <c r="E13" s="23"/>
      <c r="F13" s="23"/>
      <c r="G13" s="34"/>
      <c r="H13" s="34"/>
      <c r="I13" s="34"/>
      <c r="J13" s="34"/>
      <c r="K13" s="34"/>
      <c r="L13" s="34"/>
      <c r="M13" s="34"/>
      <c r="N13" s="78"/>
      <c r="O13" s="7"/>
      <c r="P13" s="33">
        <v>0.3840277777777778</v>
      </c>
      <c r="Q13" s="35">
        <v>0.35138888888888892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41"/>
      <c r="AW13" s="34"/>
      <c r="AX13" s="34"/>
      <c r="AY13" s="34"/>
      <c r="AZ13" s="34"/>
      <c r="BA13" s="34"/>
      <c r="BB13" s="34"/>
      <c r="BC13" s="42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201">
        <v>2</v>
      </c>
      <c r="BO13" s="157"/>
      <c r="BP13" s="7">
        <v>10</v>
      </c>
    </row>
    <row r="14" spans="1:68" x14ac:dyDescent="0.25">
      <c r="A14" s="16">
        <v>11</v>
      </c>
      <c r="B14" s="11" t="s">
        <v>10</v>
      </c>
      <c r="C14" s="7">
        <v>4037</v>
      </c>
      <c r="D14" s="77"/>
      <c r="E14" s="23"/>
      <c r="F14" s="23"/>
      <c r="G14" s="34"/>
      <c r="H14" s="34"/>
      <c r="I14" s="34"/>
      <c r="J14" s="34"/>
      <c r="K14" s="34"/>
      <c r="L14" s="34"/>
      <c r="M14" s="34"/>
      <c r="N14" s="78"/>
      <c r="O14" s="7"/>
      <c r="P14" s="33">
        <v>0.4055555555555555</v>
      </c>
      <c r="Q14" s="35">
        <v>0.37152777777777773</v>
      </c>
      <c r="R14" s="34"/>
      <c r="S14" s="34"/>
      <c r="T14" s="34"/>
      <c r="U14" s="35">
        <v>0.41250000000000003</v>
      </c>
      <c r="V14" s="35">
        <v>0.4465277777777778</v>
      </c>
      <c r="W14" s="35">
        <v>0.37222222222222223</v>
      </c>
      <c r="X14" s="35">
        <v>0.45208333333333334</v>
      </c>
      <c r="Y14" s="35">
        <v>0.4291666666666667</v>
      </c>
      <c r="Z14" s="35">
        <v>0.4548611111111111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41"/>
      <c r="AW14" s="34"/>
      <c r="AX14" s="34"/>
      <c r="AY14" s="34"/>
      <c r="AZ14" s="34"/>
      <c r="BA14" s="34"/>
      <c r="BB14" s="34"/>
      <c r="BC14" s="42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201">
        <v>8</v>
      </c>
      <c r="BO14" s="157"/>
      <c r="BP14" s="7">
        <v>11</v>
      </c>
    </row>
    <row r="15" spans="1:68" x14ac:dyDescent="0.25">
      <c r="A15" s="16">
        <v>12</v>
      </c>
      <c r="B15" s="11" t="s">
        <v>11</v>
      </c>
      <c r="C15" s="7">
        <v>4624</v>
      </c>
      <c r="D15" s="77"/>
      <c r="E15" s="23"/>
      <c r="F15" s="23"/>
      <c r="G15" s="34"/>
      <c r="H15" s="34"/>
      <c r="I15" s="34"/>
      <c r="J15" s="34"/>
      <c r="K15" s="34"/>
      <c r="L15" s="34"/>
      <c r="M15" s="34"/>
      <c r="N15" s="78"/>
      <c r="O15" s="7"/>
      <c r="P15" s="33">
        <v>0.35347222222222219</v>
      </c>
      <c r="Q15" s="35">
        <v>0.34791666666666665</v>
      </c>
      <c r="R15" s="35">
        <v>0.3833333333333333</v>
      </c>
      <c r="S15" s="34"/>
      <c r="T15" s="34"/>
      <c r="U15" s="35">
        <v>0.32916666666666666</v>
      </c>
      <c r="V15" s="34"/>
      <c r="W15" s="35">
        <v>0.34930555555555554</v>
      </c>
      <c r="X15" s="34"/>
      <c r="Y15" s="34"/>
      <c r="Z15" s="34"/>
      <c r="AA15" s="34"/>
      <c r="AB15" s="35">
        <v>0.40763888888888888</v>
      </c>
      <c r="AC15" s="35">
        <v>0.40138888888888885</v>
      </c>
      <c r="AD15" s="35">
        <v>0.38819444444444445</v>
      </c>
      <c r="AE15" s="35">
        <v>0.40069444444444446</v>
      </c>
      <c r="AF15" s="35">
        <v>0.40763888888888888</v>
      </c>
      <c r="AG15" s="48">
        <v>0.34722222222222227</v>
      </c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41"/>
      <c r="AW15" s="34"/>
      <c r="AX15" s="34"/>
      <c r="AY15" s="34"/>
      <c r="AZ15" s="34"/>
      <c r="BA15" s="34"/>
      <c r="BB15" s="34"/>
      <c r="BC15" s="42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202">
        <v>11</v>
      </c>
      <c r="BO15" s="157"/>
      <c r="BP15" s="7">
        <v>12</v>
      </c>
    </row>
    <row r="16" spans="1:68" x14ac:dyDescent="0.25">
      <c r="A16" s="16">
        <v>13</v>
      </c>
      <c r="B16" s="11" t="s">
        <v>12</v>
      </c>
      <c r="C16" s="10">
        <v>27218</v>
      </c>
      <c r="D16" s="79"/>
      <c r="E16" s="127"/>
      <c r="F16" s="127"/>
      <c r="G16" s="66"/>
      <c r="H16" s="66"/>
      <c r="I16" s="66"/>
      <c r="J16" s="66"/>
      <c r="K16" s="66"/>
      <c r="L16" s="66"/>
      <c r="M16" s="66"/>
      <c r="N16" s="80"/>
      <c r="O16" s="10"/>
      <c r="P16" s="33">
        <v>0.38750000000000001</v>
      </c>
      <c r="Q16" s="34"/>
      <c r="R16" s="34"/>
      <c r="S16" s="34"/>
      <c r="T16" s="34"/>
      <c r="U16" s="35">
        <v>0.41736111111111113</v>
      </c>
      <c r="V16" s="34"/>
      <c r="W16" s="34"/>
      <c r="X16" s="35">
        <v>0.45208333333333334</v>
      </c>
      <c r="Y16" s="34"/>
      <c r="Z16" s="34"/>
      <c r="AA16" s="34"/>
      <c r="AB16" s="35">
        <v>0.4145833333333333</v>
      </c>
      <c r="AC16" s="34"/>
      <c r="AD16" s="35">
        <v>0.45347222222222222</v>
      </c>
      <c r="AE16" s="35">
        <v>0.43611111111111112</v>
      </c>
      <c r="AF16" s="35">
        <v>0.42986111111111108</v>
      </c>
      <c r="AG16" s="35">
        <v>0.44930555555555557</v>
      </c>
      <c r="AH16" s="35">
        <v>0.38611111111111113</v>
      </c>
      <c r="AI16" s="35">
        <v>0.39583333333333331</v>
      </c>
      <c r="AJ16" s="48">
        <v>0.4465277777777778</v>
      </c>
      <c r="AK16" s="48">
        <v>0.42638888888888887</v>
      </c>
      <c r="AL16" s="48">
        <v>0.41319444444444442</v>
      </c>
      <c r="AM16" s="34"/>
      <c r="AN16" s="34"/>
      <c r="AO16" s="34"/>
      <c r="AP16" s="34"/>
      <c r="AQ16" s="34"/>
      <c r="AR16" s="34"/>
      <c r="AS16" s="34"/>
      <c r="AT16" s="34"/>
      <c r="AU16" s="34"/>
      <c r="AV16" s="41"/>
      <c r="AW16" s="34"/>
      <c r="AX16" s="34"/>
      <c r="AY16" s="34"/>
      <c r="AZ16" s="34"/>
      <c r="BA16" s="34"/>
      <c r="BB16" s="34"/>
      <c r="BC16" s="42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202">
        <v>13</v>
      </c>
      <c r="BO16" s="157"/>
      <c r="BP16" s="7">
        <v>13</v>
      </c>
    </row>
    <row r="17" spans="1:68" x14ac:dyDescent="0.25">
      <c r="A17" s="16">
        <v>14</v>
      </c>
      <c r="B17" s="11" t="s">
        <v>179</v>
      </c>
      <c r="C17" s="7">
        <v>5017</v>
      </c>
      <c r="D17" s="77"/>
      <c r="E17" s="23"/>
      <c r="F17" s="23"/>
      <c r="G17" s="34"/>
      <c r="H17" s="34"/>
      <c r="I17" s="34"/>
      <c r="J17" s="34"/>
      <c r="K17" s="34"/>
      <c r="L17" s="34"/>
      <c r="M17" s="34"/>
      <c r="N17" s="78"/>
      <c r="O17" s="7"/>
      <c r="P17" s="33">
        <v>0.3833333333333333</v>
      </c>
      <c r="Q17" s="35">
        <v>0.36805555555555558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41"/>
      <c r="AW17" s="34"/>
      <c r="AX17" s="34"/>
      <c r="AY17" s="34"/>
      <c r="AZ17" s="34"/>
      <c r="BA17" s="34"/>
      <c r="BB17" s="34"/>
      <c r="BC17" s="42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201">
        <v>2</v>
      </c>
      <c r="BO17" s="157"/>
      <c r="BP17" s="7">
        <v>14</v>
      </c>
    </row>
    <row r="18" spans="1:68" x14ac:dyDescent="0.25">
      <c r="A18" s="16">
        <v>15</v>
      </c>
      <c r="B18" s="11" t="s">
        <v>13</v>
      </c>
      <c r="C18" s="7">
        <v>5047</v>
      </c>
      <c r="D18" s="77"/>
      <c r="E18" s="23"/>
      <c r="F18" s="23"/>
      <c r="G18" s="34"/>
      <c r="H18" s="34"/>
      <c r="I18" s="34"/>
      <c r="J18" s="34"/>
      <c r="K18" s="34"/>
      <c r="L18" s="34"/>
      <c r="M18" s="34"/>
      <c r="N18" s="78"/>
      <c r="O18" s="7"/>
      <c r="P18" s="33">
        <v>0.38750000000000001</v>
      </c>
      <c r="Q18" s="35">
        <v>0.41319444444444442</v>
      </c>
      <c r="R18" s="35">
        <v>0.44444444444444442</v>
      </c>
      <c r="S18" s="35">
        <v>0.40138888888888885</v>
      </c>
      <c r="T18" s="35">
        <v>0.4381944444444445</v>
      </c>
      <c r="U18" s="35">
        <v>0.41736111111111113</v>
      </c>
      <c r="V18" s="34"/>
      <c r="W18" s="35">
        <v>0.4375</v>
      </c>
      <c r="X18" s="34"/>
      <c r="Y18" s="34"/>
      <c r="Z18" s="34"/>
      <c r="AA18" s="34"/>
      <c r="AB18" s="35">
        <v>0.44097222222222227</v>
      </c>
      <c r="AC18" s="34"/>
      <c r="AD18" s="89">
        <v>0.44513888888888892</v>
      </c>
      <c r="AE18" s="89">
        <v>0.43611111111111112</v>
      </c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41"/>
      <c r="AW18" s="34"/>
      <c r="AX18" s="34"/>
      <c r="AY18" s="34"/>
      <c r="AZ18" s="34"/>
      <c r="BA18" s="34"/>
      <c r="BB18" s="34"/>
      <c r="BC18" s="42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202">
        <v>10</v>
      </c>
      <c r="BO18" s="157"/>
      <c r="BP18" s="7">
        <v>15</v>
      </c>
    </row>
    <row r="19" spans="1:68" x14ac:dyDescent="0.25">
      <c r="A19" s="16">
        <v>16</v>
      </c>
      <c r="B19" s="11" t="s">
        <v>14</v>
      </c>
      <c r="C19" s="7">
        <v>5238</v>
      </c>
      <c r="D19" s="77"/>
      <c r="E19" s="23"/>
      <c r="F19" s="23"/>
      <c r="G19" s="34"/>
      <c r="H19" s="34"/>
      <c r="I19" s="34"/>
      <c r="J19" s="34"/>
      <c r="K19" s="34"/>
      <c r="L19" s="34"/>
      <c r="M19" s="34"/>
      <c r="N19" s="78"/>
      <c r="O19" s="7"/>
      <c r="P19" s="33">
        <v>0.41388888888888892</v>
      </c>
      <c r="Q19" s="35">
        <v>0.36180555555555555</v>
      </c>
      <c r="R19" s="35">
        <v>0.41666666666666669</v>
      </c>
      <c r="S19" s="35">
        <v>0.35416666666666669</v>
      </c>
      <c r="T19" s="34"/>
      <c r="U19" s="34"/>
      <c r="V19" s="35">
        <v>0.40972222222222227</v>
      </c>
      <c r="W19" s="35">
        <v>0.43194444444444446</v>
      </c>
      <c r="X19" s="35">
        <v>0.37777777777777777</v>
      </c>
      <c r="Y19" s="35">
        <v>0.37222222222222223</v>
      </c>
      <c r="Z19" s="35">
        <v>0.39444444444444443</v>
      </c>
      <c r="AA19" s="35">
        <v>0.36458333333333331</v>
      </c>
      <c r="AB19" s="48">
        <v>0.3576388888888889</v>
      </c>
      <c r="AC19" s="48">
        <v>0.3666666666666667</v>
      </c>
      <c r="AD19" s="48">
        <v>0.3347222222222222</v>
      </c>
      <c r="AE19" s="48">
        <v>0.41111111111111115</v>
      </c>
      <c r="AF19" s="48">
        <v>0.38263888888888892</v>
      </c>
      <c r="AG19" s="48">
        <v>0.43611111111111112</v>
      </c>
      <c r="AH19" s="48">
        <v>0.4381944444444445</v>
      </c>
      <c r="AI19" s="48">
        <v>0.43611111111111112</v>
      </c>
      <c r="AJ19" s="48">
        <v>0.44861111111111113</v>
      </c>
      <c r="AK19" s="53">
        <v>0.4770833333333333</v>
      </c>
      <c r="AL19" s="41"/>
      <c r="AM19" s="60">
        <v>0.45763888888888887</v>
      </c>
      <c r="AN19" s="60">
        <v>0.49236111111111108</v>
      </c>
      <c r="AO19" s="34"/>
      <c r="AP19" s="60">
        <v>0.48541666666666666</v>
      </c>
      <c r="AQ19" s="60">
        <v>0.49513888888888885</v>
      </c>
      <c r="AR19" s="60">
        <v>0.48958333333333331</v>
      </c>
      <c r="AS19" s="34"/>
      <c r="AT19" s="34"/>
      <c r="AU19" s="34"/>
      <c r="AV19" s="41"/>
      <c r="AW19" s="34"/>
      <c r="AX19" s="34"/>
      <c r="AY19" s="34"/>
      <c r="AZ19" s="34"/>
      <c r="BA19" s="34"/>
      <c r="BB19" s="34"/>
      <c r="BC19" s="42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202">
        <v>25</v>
      </c>
      <c r="BO19" s="157"/>
      <c r="BP19" s="7">
        <v>16</v>
      </c>
    </row>
    <row r="20" spans="1:68" x14ac:dyDescent="0.25">
      <c r="A20" s="16">
        <v>17</v>
      </c>
      <c r="B20" s="11" t="s">
        <v>15</v>
      </c>
      <c r="C20" s="7">
        <v>175</v>
      </c>
      <c r="D20" s="77"/>
      <c r="E20" s="23"/>
      <c r="F20" s="23"/>
      <c r="G20" s="34"/>
      <c r="H20" s="34"/>
      <c r="I20" s="34"/>
      <c r="J20" s="34"/>
      <c r="K20" s="34"/>
      <c r="L20" s="34"/>
      <c r="M20" s="34"/>
      <c r="N20" s="78"/>
      <c r="O20" s="7"/>
      <c r="P20" s="23"/>
      <c r="Q20" s="35">
        <v>0.44791666666666669</v>
      </c>
      <c r="R20" s="35">
        <v>0.44930555555555557</v>
      </c>
      <c r="S20" s="35">
        <v>0.37152777777777773</v>
      </c>
      <c r="T20" s="35">
        <v>0.34583333333333338</v>
      </c>
      <c r="U20" s="61">
        <v>0.31527777777777777</v>
      </c>
      <c r="V20" s="35">
        <v>0.33680555555555558</v>
      </c>
      <c r="W20" s="35">
        <v>0.37361111111111112</v>
      </c>
      <c r="X20" s="35">
        <v>0.45208333333333334</v>
      </c>
      <c r="Y20" s="35">
        <v>0.38263888888888892</v>
      </c>
      <c r="Z20" s="35">
        <v>0.4548611111111111</v>
      </c>
      <c r="AA20" s="34"/>
      <c r="AB20" s="48">
        <v>0.41944444444444445</v>
      </c>
      <c r="AC20" s="48">
        <v>0.45763888888888887</v>
      </c>
      <c r="AD20" s="49"/>
      <c r="AE20" s="48">
        <v>0.38750000000000001</v>
      </c>
      <c r="AF20" s="49"/>
      <c r="AG20" s="48">
        <v>0.45763888888888887</v>
      </c>
      <c r="AH20" s="48">
        <v>0.45694444444444443</v>
      </c>
      <c r="AI20" s="48">
        <v>0.45763888888888887</v>
      </c>
      <c r="AJ20" s="48">
        <v>0.45763888888888887</v>
      </c>
      <c r="AK20" s="48">
        <v>0.44027777777777777</v>
      </c>
      <c r="AL20" s="48">
        <v>0.45763888888888887</v>
      </c>
      <c r="AM20" s="34"/>
      <c r="AN20" s="48">
        <v>0.4993055555555555</v>
      </c>
      <c r="AO20" s="34"/>
      <c r="AP20" s="34"/>
      <c r="AQ20" s="34"/>
      <c r="AR20" s="34"/>
      <c r="AS20" s="34"/>
      <c r="AT20" s="34"/>
      <c r="AU20" s="34"/>
      <c r="AV20" s="41"/>
      <c r="AW20" s="34"/>
      <c r="AX20" s="34"/>
      <c r="AY20" s="34"/>
      <c r="AZ20" s="34"/>
      <c r="BA20" s="34"/>
      <c r="BB20" s="34"/>
      <c r="BC20" s="42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202">
        <v>20</v>
      </c>
      <c r="BO20" s="157"/>
      <c r="BP20" s="7">
        <v>17</v>
      </c>
    </row>
    <row r="21" spans="1:68" x14ac:dyDescent="0.25">
      <c r="A21" s="16">
        <v>18</v>
      </c>
      <c r="B21" s="11" t="s">
        <v>16</v>
      </c>
      <c r="C21" s="7">
        <v>1157</v>
      </c>
      <c r="D21" s="77"/>
      <c r="E21" s="23"/>
      <c r="F21" s="23"/>
      <c r="G21" s="34"/>
      <c r="H21" s="34"/>
      <c r="I21" s="34"/>
      <c r="J21" s="34"/>
      <c r="K21" s="34"/>
      <c r="L21" s="34"/>
      <c r="M21" s="34"/>
      <c r="N21" s="78"/>
      <c r="O21" s="7"/>
      <c r="P21" s="23"/>
      <c r="Q21" s="35">
        <v>0.43055555555555558</v>
      </c>
      <c r="R21" s="34"/>
      <c r="S21" s="34"/>
      <c r="T21" s="133">
        <v>0.40625</v>
      </c>
      <c r="U21" s="133">
        <v>0.42222222222222222</v>
      </c>
      <c r="V21" s="133">
        <v>0.38541666666666669</v>
      </c>
      <c r="W21" s="133">
        <v>0.3833333333333333</v>
      </c>
      <c r="X21" s="133">
        <v>0.43124999999999997</v>
      </c>
      <c r="Y21" s="133">
        <v>0.43194444444444446</v>
      </c>
      <c r="Z21" s="133">
        <v>0.42638888888888887</v>
      </c>
      <c r="AA21" s="133">
        <v>0.42638888888888887</v>
      </c>
      <c r="AB21" s="133">
        <v>0.42708333333333331</v>
      </c>
      <c r="AC21" s="34"/>
      <c r="AD21" s="34"/>
      <c r="AE21" s="34"/>
      <c r="AF21" s="34"/>
      <c r="AG21" s="34"/>
      <c r="AH21" s="34"/>
      <c r="AI21" s="34"/>
      <c r="AJ21" s="34"/>
      <c r="AK21" s="48">
        <v>0.4861111111111111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41"/>
      <c r="AW21" s="34"/>
      <c r="AX21" s="34"/>
      <c r="AY21" s="34"/>
      <c r="AZ21" s="34"/>
      <c r="BA21" s="34"/>
      <c r="BB21" s="34"/>
      <c r="BC21" s="42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202">
        <v>11</v>
      </c>
      <c r="BO21" s="157"/>
      <c r="BP21" s="7">
        <v>18</v>
      </c>
    </row>
    <row r="22" spans="1:68" x14ac:dyDescent="0.25">
      <c r="A22" s="16">
        <v>19</v>
      </c>
      <c r="B22" s="11" t="s">
        <v>17</v>
      </c>
      <c r="C22" s="7">
        <v>1643</v>
      </c>
      <c r="D22" s="77"/>
      <c r="E22" s="23"/>
      <c r="F22" s="23"/>
      <c r="G22" s="34"/>
      <c r="H22" s="34"/>
      <c r="I22" s="34"/>
      <c r="J22" s="34"/>
      <c r="K22" s="34"/>
      <c r="L22" s="34"/>
      <c r="M22" s="34"/>
      <c r="N22" s="78"/>
      <c r="O22" s="7"/>
      <c r="P22" s="23"/>
      <c r="Q22" s="35">
        <v>0.43472222222222223</v>
      </c>
      <c r="R22" s="35">
        <v>0.38958333333333334</v>
      </c>
      <c r="S22" s="35">
        <v>0.36805555555555558</v>
      </c>
      <c r="T22" s="35">
        <v>0.39583333333333331</v>
      </c>
      <c r="U22" s="35">
        <v>0.38611111111111113</v>
      </c>
      <c r="V22" s="35">
        <v>0.41111111111111115</v>
      </c>
      <c r="W22" s="35">
        <v>0.4069444444444445</v>
      </c>
      <c r="X22" s="35">
        <v>0.42222222222222222</v>
      </c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41"/>
      <c r="AW22" s="34"/>
      <c r="AX22" s="34"/>
      <c r="AY22" s="34"/>
      <c r="AZ22" s="34"/>
      <c r="BA22" s="34"/>
      <c r="BB22" s="34"/>
      <c r="BC22" s="42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201">
        <v>8</v>
      </c>
      <c r="BO22" s="157"/>
      <c r="BP22" s="7">
        <v>19</v>
      </c>
    </row>
    <row r="23" spans="1:68" x14ac:dyDescent="0.25">
      <c r="A23" s="16">
        <v>20</v>
      </c>
      <c r="B23" s="11" t="s">
        <v>18</v>
      </c>
      <c r="C23" s="7">
        <v>2122</v>
      </c>
      <c r="D23" s="77"/>
      <c r="E23" s="23"/>
      <c r="F23" s="23"/>
      <c r="G23" s="34"/>
      <c r="H23" s="34"/>
      <c r="I23" s="34"/>
      <c r="J23" s="34"/>
      <c r="K23" s="34"/>
      <c r="L23" s="34"/>
      <c r="M23" s="34"/>
      <c r="N23" s="78"/>
      <c r="O23" s="7"/>
      <c r="P23" s="23"/>
      <c r="Q23" s="37">
        <v>0.3034722222222222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41"/>
      <c r="AW23" s="34"/>
      <c r="AX23" s="34"/>
      <c r="AY23" s="34"/>
      <c r="AZ23" s="34"/>
      <c r="BA23" s="34"/>
      <c r="BB23" s="34"/>
      <c r="BC23" s="42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201">
        <v>1</v>
      </c>
      <c r="BO23" s="157"/>
      <c r="BP23" s="7">
        <v>20</v>
      </c>
    </row>
    <row r="24" spans="1:68" x14ac:dyDescent="0.25">
      <c r="A24" s="16">
        <v>21</v>
      </c>
      <c r="B24" s="11" t="s">
        <v>19</v>
      </c>
      <c r="C24" s="7">
        <v>2377</v>
      </c>
      <c r="D24" s="77"/>
      <c r="E24" s="23"/>
      <c r="F24" s="23"/>
      <c r="G24" s="34"/>
      <c r="H24" s="34"/>
      <c r="I24" s="34"/>
      <c r="J24" s="34"/>
      <c r="K24" s="34"/>
      <c r="L24" s="34"/>
      <c r="M24" s="34"/>
      <c r="N24" s="78"/>
      <c r="O24" s="7"/>
      <c r="P24" s="23"/>
      <c r="Q24" s="35">
        <v>0.34722222222222227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41"/>
      <c r="AW24" s="34"/>
      <c r="AX24" s="34"/>
      <c r="AY24" s="34"/>
      <c r="AZ24" s="34"/>
      <c r="BA24" s="34"/>
      <c r="BB24" s="34"/>
      <c r="BC24" s="42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201">
        <v>1</v>
      </c>
      <c r="BO24" s="157"/>
      <c r="BP24" s="7">
        <v>21</v>
      </c>
    </row>
    <row r="25" spans="1:68" x14ac:dyDescent="0.25">
      <c r="A25" s="16">
        <v>22</v>
      </c>
      <c r="B25" s="11" t="s">
        <v>20</v>
      </c>
      <c r="C25" s="10">
        <v>21284</v>
      </c>
      <c r="D25" s="79"/>
      <c r="E25" s="127"/>
      <c r="F25" s="127"/>
      <c r="G25" s="66"/>
      <c r="H25" s="66"/>
      <c r="I25" s="66"/>
      <c r="J25" s="66"/>
      <c r="K25" s="66"/>
      <c r="L25" s="66"/>
      <c r="M25" s="66"/>
      <c r="N25" s="80"/>
      <c r="O25" s="10"/>
      <c r="P25" s="23"/>
      <c r="Q25" s="37">
        <v>0.30972222222222223</v>
      </c>
      <c r="R25" s="34"/>
      <c r="S25" s="34"/>
      <c r="T25" s="37">
        <v>0.28125</v>
      </c>
      <c r="U25" s="34"/>
      <c r="V25" s="34"/>
      <c r="W25" s="34"/>
      <c r="X25" s="34"/>
      <c r="Y25" s="34"/>
      <c r="Z25" s="34"/>
      <c r="AA25" s="61">
        <v>0.31319444444444444</v>
      </c>
      <c r="AB25" s="34"/>
      <c r="AC25" s="37">
        <v>0.2986111111111111</v>
      </c>
      <c r="AD25" s="35">
        <v>0.37361111111111112</v>
      </c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5">
        <v>0.4152777777777778</v>
      </c>
      <c r="AP25" s="34"/>
      <c r="AQ25" s="34"/>
      <c r="AR25" s="34"/>
      <c r="AS25" s="34"/>
      <c r="AT25" s="34"/>
      <c r="AU25" s="34"/>
      <c r="AV25" s="41"/>
      <c r="AW25" s="34"/>
      <c r="AX25" s="34"/>
      <c r="AY25" s="34"/>
      <c r="AZ25" s="34"/>
      <c r="BA25" s="34"/>
      <c r="BB25" s="34"/>
      <c r="BC25" s="42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201">
        <v>6</v>
      </c>
      <c r="BO25" s="157"/>
      <c r="BP25" s="7">
        <v>22</v>
      </c>
    </row>
    <row r="26" spans="1:68" x14ac:dyDescent="0.25">
      <c r="A26" s="16">
        <v>23</v>
      </c>
      <c r="B26" s="11" t="s">
        <v>21</v>
      </c>
      <c r="C26" s="7">
        <v>3748</v>
      </c>
      <c r="D26" s="77"/>
      <c r="E26" s="23"/>
      <c r="F26" s="23"/>
      <c r="G26" s="34"/>
      <c r="H26" s="34"/>
      <c r="I26" s="34"/>
      <c r="J26" s="34"/>
      <c r="K26" s="34"/>
      <c r="L26" s="34"/>
      <c r="M26" s="34"/>
      <c r="N26" s="78"/>
      <c r="O26" s="7"/>
      <c r="P26" s="23"/>
      <c r="Q26" s="35">
        <v>0.34930555555555554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41"/>
      <c r="AW26" s="34"/>
      <c r="AX26" s="34"/>
      <c r="AY26" s="34"/>
      <c r="AZ26" s="34"/>
      <c r="BA26" s="34"/>
      <c r="BB26" s="34"/>
      <c r="BC26" s="42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201">
        <v>1</v>
      </c>
      <c r="BO26" s="157"/>
      <c r="BP26" s="7">
        <v>23</v>
      </c>
    </row>
    <row r="27" spans="1:68" x14ac:dyDescent="0.25">
      <c r="A27" s="16">
        <v>24</v>
      </c>
      <c r="B27" s="20" t="s">
        <v>180</v>
      </c>
      <c r="C27" s="7">
        <v>300</v>
      </c>
      <c r="D27" s="77"/>
      <c r="E27" s="23"/>
      <c r="F27" s="23"/>
      <c r="G27" s="34"/>
      <c r="H27" s="34"/>
      <c r="I27" s="34"/>
      <c r="J27" s="34"/>
      <c r="K27" s="34"/>
      <c r="L27" s="34"/>
      <c r="M27" s="34"/>
      <c r="N27" s="78"/>
      <c r="O27" s="7"/>
      <c r="P27" s="23"/>
      <c r="Q27" s="35">
        <v>0.44375000000000003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41"/>
      <c r="AW27" s="34"/>
      <c r="AX27" s="34"/>
      <c r="AY27" s="34"/>
      <c r="AZ27" s="34"/>
      <c r="BA27" s="34"/>
      <c r="BB27" s="34"/>
      <c r="BC27" s="42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201">
        <v>1</v>
      </c>
      <c r="BO27" s="157"/>
      <c r="BP27" s="7">
        <v>24</v>
      </c>
    </row>
    <row r="28" spans="1:68" x14ac:dyDescent="0.25">
      <c r="A28" s="16">
        <v>25</v>
      </c>
      <c r="B28" s="20" t="s">
        <v>181</v>
      </c>
      <c r="C28" s="7">
        <v>4041</v>
      </c>
      <c r="D28" s="77"/>
      <c r="E28" s="23"/>
      <c r="F28" s="23"/>
      <c r="G28" s="34"/>
      <c r="H28" s="34"/>
      <c r="I28" s="34"/>
      <c r="J28" s="34"/>
      <c r="K28" s="34"/>
      <c r="L28" s="34"/>
      <c r="M28" s="34"/>
      <c r="N28" s="78"/>
      <c r="O28" s="7"/>
      <c r="P28" s="23"/>
      <c r="Q28" s="35">
        <v>0.40138888888888885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41"/>
      <c r="AW28" s="34"/>
      <c r="AX28" s="34"/>
      <c r="AY28" s="34"/>
      <c r="AZ28" s="34"/>
      <c r="BA28" s="34"/>
      <c r="BB28" s="34"/>
      <c r="BC28" s="42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201">
        <v>1</v>
      </c>
      <c r="BO28" s="157"/>
      <c r="BP28" s="7">
        <v>25</v>
      </c>
    </row>
    <row r="29" spans="1:68" x14ac:dyDescent="0.25">
      <c r="A29" s="16">
        <v>26</v>
      </c>
      <c r="B29" s="20" t="s">
        <v>69</v>
      </c>
      <c r="C29" s="7">
        <v>5626</v>
      </c>
      <c r="D29" s="77"/>
      <c r="E29" s="23"/>
      <c r="F29" s="23"/>
      <c r="G29" s="34"/>
      <c r="H29" s="34"/>
      <c r="I29" s="34"/>
      <c r="J29" s="34"/>
      <c r="K29" s="34"/>
      <c r="L29" s="34"/>
      <c r="M29" s="34"/>
      <c r="N29" s="78"/>
      <c r="O29" s="7"/>
      <c r="P29" s="23"/>
      <c r="Q29" s="35">
        <v>0.3430555555555555</v>
      </c>
      <c r="R29" s="35">
        <v>0.34166666666666662</v>
      </c>
      <c r="S29" s="34"/>
      <c r="T29" s="34"/>
      <c r="U29" s="34"/>
      <c r="V29" s="34"/>
      <c r="W29" s="34"/>
      <c r="X29" s="35">
        <v>0.4145833333333333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41"/>
      <c r="AW29" s="34"/>
      <c r="AX29" s="34"/>
      <c r="AY29" s="34"/>
      <c r="AZ29" s="34"/>
      <c r="BA29" s="34"/>
      <c r="BB29" s="34"/>
      <c r="BC29" s="42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201">
        <v>3</v>
      </c>
      <c r="BO29" s="157"/>
      <c r="BP29" s="7">
        <v>26</v>
      </c>
    </row>
    <row r="30" spans="1:68" x14ac:dyDescent="0.25">
      <c r="A30" s="16">
        <v>27</v>
      </c>
      <c r="B30" s="20" t="s">
        <v>22</v>
      </c>
      <c r="C30" s="7">
        <v>5747</v>
      </c>
      <c r="D30" s="77"/>
      <c r="E30" s="23"/>
      <c r="F30" s="23"/>
      <c r="G30" s="34"/>
      <c r="H30" s="34"/>
      <c r="I30" s="34"/>
      <c r="J30" s="34"/>
      <c r="K30" s="34"/>
      <c r="L30" s="34"/>
      <c r="M30" s="34"/>
      <c r="N30" s="78"/>
      <c r="O30" s="7"/>
      <c r="P30" s="23"/>
      <c r="Q30" s="35">
        <v>0.3611111111111111</v>
      </c>
      <c r="R30" s="35">
        <v>0.38680555555555557</v>
      </c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41"/>
      <c r="AW30" s="34"/>
      <c r="AX30" s="34"/>
      <c r="AY30" s="34"/>
      <c r="AZ30" s="34"/>
      <c r="BA30" s="34"/>
      <c r="BB30" s="34"/>
      <c r="BC30" s="42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201">
        <v>2</v>
      </c>
      <c r="BO30" s="157"/>
      <c r="BP30" s="7">
        <v>27</v>
      </c>
    </row>
    <row r="31" spans="1:68" x14ac:dyDescent="0.25">
      <c r="A31" s="16">
        <v>28</v>
      </c>
      <c r="B31" s="20" t="s">
        <v>23</v>
      </c>
      <c r="C31" s="7">
        <v>5898</v>
      </c>
      <c r="D31" s="77"/>
      <c r="E31" s="23"/>
      <c r="F31" s="23"/>
      <c r="G31" s="34"/>
      <c r="H31" s="34"/>
      <c r="I31" s="34"/>
      <c r="J31" s="34"/>
      <c r="K31" s="34"/>
      <c r="L31" s="34"/>
      <c r="M31" s="34"/>
      <c r="N31" s="78"/>
      <c r="O31" s="7"/>
      <c r="P31" s="23"/>
      <c r="Q31" s="37">
        <v>0.29166666666666669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41"/>
      <c r="AW31" s="34"/>
      <c r="AX31" s="34"/>
      <c r="AY31" s="34"/>
      <c r="AZ31" s="34"/>
      <c r="BA31" s="34"/>
      <c r="BB31" s="34"/>
      <c r="BC31" s="42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201">
        <v>1</v>
      </c>
      <c r="BO31" s="157"/>
      <c r="BP31" s="7">
        <v>28</v>
      </c>
    </row>
    <row r="32" spans="1:68" x14ac:dyDescent="0.25">
      <c r="A32" s="16">
        <v>29</v>
      </c>
      <c r="B32" s="20" t="s">
        <v>24</v>
      </c>
      <c r="C32" s="7">
        <v>5916</v>
      </c>
      <c r="D32" s="77"/>
      <c r="E32" s="23"/>
      <c r="F32" s="23"/>
      <c r="G32" s="34"/>
      <c r="H32" s="34"/>
      <c r="I32" s="34"/>
      <c r="J32" s="34"/>
      <c r="K32" s="34"/>
      <c r="L32" s="34"/>
      <c r="M32" s="34"/>
      <c r="N32" s="78"/>
      <c r="O32" s="7"/>
      <c r="P32" s="23"/>
      <c r="Q32" s="35">
        <v>0.38819444444444445</v>
      </c>
      <c r="R32" s="34"/>
      <c r="S32" s="35">
        <v>0.37013888888888885</v>
      </c>
      <c r="T32" s="35">
        <v>0.40347222222222223</v>
      </c>
      <c r="U32" s="34"/>
      <c r="V32" s="35">
        <v>0.41736111111111113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41"/>
      <c r="AW32" s="34"/>
      <c r="AX32" s="34"/>
      <c r="AY32" s="34"/>
      <c r="AZ32" s="34"/>
      <c r="BA32" s="34"/>
      <c r="BB32" s="34"/>
      <c r="BC32" s="42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201">
        <v>4</v>
      </c>
      <c r="BO32" s="157"/>
      <c r="BP32" s="7">
        <v>29</v>
      </c>
    </row>
    <row r="33" spans="1:68" x14ac:dyDescent="0.25">
      <c r="A33" s="16">
        <v>30</v>
      </c>
      <c r="B33" s="20" t="s">
        <v>25</v>
      </c>
      <c r="C33" s="7">
        <v>14891</v>
      </c>
      <c r="D33" s="77"/>
      <c r="E33" s="23"/>
      <c r="F33" s="23"/>
      <c r="G33" s="34"/>
      <c r="H33" s="34"/>
      <c r="I33" s="34"/>
      <c r="J33" s="34"/>
      <c r="K33" s="34"/>
      <c r="L33" s="34"/>
      <c r="M33" s="34"/>
      <c r="N33" s="78"/>
      <c r="O33" s="7"/>
      <c r="P33" s="23"/>
      <c r="Q33" s="35">
        <v>0.37986111111111115</v>
      </c>
      <c r="R33" s="34"/>
      <c r="S33" s="35">
        <v>0.36319444444444443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41"/>
      <c r="AW33" s="34"/>
      <c r="AX33" s="34"/>
      <c r="AY33" s="34"/>
      <c r="AZ33" s="34"/>
      <c r="BA33" s="34"/>
      <c r="BB33" s="34"/>
      <c r="BC33" s="42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201">
        <v>2</v>
      </c>
      <c r="BO33" s="157"/>
      <c r="BP33" s="7">
        <v>30</v>
      </c>
    </row>
    <row r="34" spans="1:68" x14ac:dyDescent="0.25">
      <c r="A34" s="16">
        <v>31</v>
      </c>
      <c r="B34" s="11" t="s">
        <v>26</v>
      </c>
      <c r="C34" s="7">
        <v>2581</v>
      </c>
      <c r="D34" s="77"/>
      <c r="E34" s="23"/>
      <c r="F34" s="23"/>
      <c r="G34" s="34"/>
      <c r="H34" s="34"/>
      <c r="I34" s="34"/>
      <c r="J34" s="34"/>
      <c r="K34" s="34"/>
      <c r="L34" s="34"/>
      <c r="M34" s="34"/>
      <c r="N34" s="78"/>
      <c r="O34" s="7"/>
      <c r="P34" s="23"/>
      <c r="Q34" s="35">
        <v>0.4513888888888889</v>
      </c>
      <c r="R34" s="34"/>
      <c r="S34" s="35">
        <v>0.44027777777777777</v>
      </c>
      <c r="T34" s="34"/>
      <c r="U34" s="34"/>
      <c r="V34" s="35">
        <v>0.44166666666666665</v>
      </c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41"/>
      <c r="AW34" s="34"/>
      <c r="AX34" s="34"/>
      <c r="AY34" s="34"/>
      <c r="AZ34" s="34"/>
      <c r="BA34" s="34"/>
      <c r="BB34" s="34"/>
      <c r="BC34" s="42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201">
        <v>3</v>
      </c>
      <c r="BO34" s="157"/>
      <c r="BP34" s="7">
        <v>31</v>
      </c>
    </row>
    <row r="35" spans="1:68" x14ac:dyDescent="0.25">
      <c r="A35" s="16">
        <v>32</v>
      </c>
      <c r="B35" s="11" t="s">
        <v>27</v>
      </c>
      <c r="C35" s="7">
        <v>55</v>
      </c>
      <c r="D35" s="77"/>
      <c r="E35" s="23"/>
      <c r="F35" s="23"/>
      <c r="G35" s="34"/>
      <c r="H35" s="115">
        <v>0.44861111111111113</v>
      </c>
      <c r="I35" s="115">
        <v>0.43194444444444446</v>
      </c>
      <c r="J35" s="115">
        <v>0.37291666666666662</v>
      </c>
      <c r="K35" s="115">
        <v>0.35347222222222219</v>
      </c>
      <c r="L35" s="115">
        <v>0.35972222222222222</v>
      </c>
      <c r="M35" s="115">
        <v>0.3756944444444445</v>
      </c>
      <c r="N35" s="119">
        <v>0.38680555555555557</v>
      </c>
      <c r="O35" s="229"/>
      <c r="P35" s="23"/>
      <c r="Q35" s="34"/>
      <c r="R35" s="35">
        <v>0.44444444444444442</v>
      </c>
      <c r="S35" s="35">
        <v>0.39027777777777778</v>
      </c>
      <c r="T35" s="35">
        <v>0.3923611111111111</v>
      </c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9"/>
      <c r="AJ35" s="49"/>
      <c r="AK35" s="48">
        <v>0.48888888888888887</v>
      </c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41"/>
      <c r="AW35" s="34"/>
      <c r="AX35" s="34"/>
      <c r="AY35" s="34"/>
      <c r="AZ35" s="34"/>
      <c r="BA35" s="34"/>
      <c r="BB35" s="34"/>
      <c r="BC35" s="42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202">
        <v>11</v>
      </c>
      <c r="BO35" s="157"/>
      <c r="BP35" s="7">
        <v>32</v>
      </c>
    </row>
    <row r="36" spans="1:68" x14ac:dyDescent="0.25">
      <c r="A36" s="16">
        <v>33</v>
      </c>
      <c r="B36" s="11" t="s">
        <v>182</v>
      </c>
      <c r="C36" s="7">
        <v>3327</v>
      </c>
      <c r="D36" s="77"/>
      <c r="E36" s="23"/>
      <c r="F36" s="23"/>
      <c r="G36" s="34"/>
      <c r="H36" s="34"/>
      <c r="I36" s="34"/>
      <c r="J36" s="34"/>
      <c r="K36" s="34"/>
      <c r="L36" s="34"/>
      <c r="M36" s="34"/>
      <c r="N36" s="78"/>
      <c r="O36" s="7"/>
      <c r="P36" s="23"/>
      <c r="Q36" s="34"/>
      <c r="R36" s="35">
        <v>0.41319444444444442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9"/>
      <c r="AJ36" s="49"/>
      <c r="AK36" s="49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41"/>
      <c r="AW36" s="34"/>
      <c r="AX36" s="34"/>
      <c r="AY36" s="34"/>
      <c r="AZ36" s="34"/>
      <c r="BA36" s="34"/>
      <c r="BB36" s="34"/>
      <c r="BC36" s="42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201">
        <v>1</v>
      </c>
      <c r="BO36" s="157"/>
      <c r="BP36" s="7">
        <v>33</v>
      </c>
    </row>
    <row r="37" spans="1:68" x14ac:dyDescent="0.25">
      <c r="A37" s="16">
        <v>34</v>
      </c>
      <c r="B37" s="11" t="s">
        <v>28</v>
      </c>
      <c r="C37" s="7">
        <v>6362</v>
      </c>
      <c r="D37" s="77"/>
      <c r="E37" s="23"/>
      <c r="F37" s="23"/>
      <c r="G37" s="34"/>
      <c r="H37" s="34"/>
      <c r="I37" s="34"/>
      <c r="J37" s="34"/>
      <c r="K37" s="34"/>
      <c r="L37" s="34"/>
      <c r="M37" s="34"/>
      <c r="N37" s="78"/>
      <c r="O37" s="7"/>
      <c r="P37" s="23"/>
      <c r="Q37" s="34"/>
      <c r="R37" s="35">
        <v>0.44722222222222219</v>
      </c>
      <c r="S37" s="35">
        <v>0.35138888888888892</v>
      </c>
      <c r="T37" s="35">
        <v>0.35694444444444445</v>
      </c>
      <c r="U37" s="35">
        <v>0.34583333333333338</v>
      </c>
      <c r="V37" s="35">
        <v>0.35833333333333334</v>
      </c>
      <c r="W37" s="35">
        <v>0.32569444444444445</v>
      </c>
      <c r="X37" s="35">
        <v>0.37083333333333335</v>
      </c>
      <c r="Y37" s="35">
        <v>0.40208333333333335</v>
      </c>
      <c r="Z37" s="34"/>
      <c r="AA37" s="34"/>
      <c r="AB37" s="34"/>
      <c r="AC37" s="34"/>
      <c r="AD37" s="34"/>
      <c r="AE37" s="34"/>
      <c r="AF37" s="34"/>
      <c r="AG37" s="34"/>
      <c r="AH37" s="34"/>
      <c r="AI37" s="49"/>
      <c r="AJ37" s="49"/>
      <c r="AK37" s="49"/>
      <c r="AL37" s="34"/>
      <c r="AM37" s="34"/>
      <c r="AN37" s="34"/>
      <c r="AO37" s="34"/>
      <c r="AP37" s="34"/>
      <c r="AQ37" s="34"/>
      <c r="AR37" s="34"/>
      <c r="AS37" s="35">
        <v>0.47916666666666669</v>
      </c>
      <c r="AT37" s="35">
        <v>0.4916666666666667</v>
      </c>
      <c r="AU37" s="34"/>
      <c r="AV37" s="41"/>
      <c r="AW37" s="34"/>
      <c r="AX37" s="34"/>
      <c r="AY37" s="34"/>
      <c r="AZ37" s="34"/>
      <c r="BA37" s="34"/>
      <c r="BB37" s="34"/>
      <c r="BC37" s="42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202">
        <v>10</v>
      </c>
      <c r="BO37" s="157"/>
      <c r="BP37" s="7">
        <v>34</v>
      </c>
    </row>
    <row r="38" spans="1:68" x14ac:dyDescent="0.25">
      <c r="A38" s="16">
        <v>35</v>
      </c>
      <c r="B38" s="11" t="s">
        <v>29</v>
      </c>
      <c r="C38" s="7">
        <v>6543</v>
      </c>
      <c r="D38" s="77"/>
      <c r="E38" s="23"/>
      <c r="F38" s="23"/>
      <c r="G38" s="34"/>
      <c r="H38" s="34"/>
      <c r="I38" s="34"/>
      <c r="J38" s="34"/>
      <c r="K38" s="34"/>
      <c r="L38" s="34"/>
      <c r="M38" s="34"/>
      <c r="N38" s="78"/>
      <c r="O38" s="7"/>
      <c r="P38" s="23"/>
      <c r="Q38" s="34"/>
      <c r="R38" s="35">
        <v>0.375</v>
      </c>
      <c r="S38" s="34"/>
      <c r="T38" s="34"/>
      <c r="U38" s="35">
        <v>0.40902777777777777</v>
      </c>
      <c r="V38" s="35">
        <v>0.44166666666666665</v>
      </c>
      <c r="W38" s="37">
        <v>0.30833333333333335</v>
      </c>
      <c r="X38" s="34"/>
      <c r="Y38" s="35">
        <v>0.36527777777777781</v>
      </c>
      <c r="Z38" s="35">
        <v>0.40138888888888885</v>
      </c>
      <c r="AA38" s="35">
        <v>0.33194444444444443</v>
      </c>
      <c r="AB38" s="35">
        <v>0.37222222222222223</v>
      </c>
      <c r="AC38" s="35">
        <v>0.37708333333333338</v>
      </c>
      <c r="AD38" s="35">
        <v>0.40625</v>
      </c>
      <c r="AE38" s="34"/>
      <c r="AF38" s="48">
        <v>0.3923611111111111</v>
      </c>
      <c r="AG38" s="48">
        <v>0.41388888888888892</v>
      </c>
      <c r="AH38" s="48">
        <v>0.44375000000000003</v>
      </c>
      <c r="AI38" s="48">
        <v>0.4291666666666667</v>
      </c>
      <c r="AJ38" s="48">
        <v>0.41388888888888892</v>
      </c>
      <c r="AK38" s="48">
        <v>0.48125000000000001</v>
      </c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41"/>
      <c r="AW38" s="34"/>
      <c r="AX38" s="34"/>
      <c r="AY38" s="34"/>
      <c r="AZ38" s="34"/>
      <c r="BA38" s="34"/>
      <c r="BB38" s="34"/>
      <c r="BC38" s="42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202">
        <v>16</v>
      </c>
      <c r="BO38" s="157"/>
      <c r="BP38" s="7">
        <v>35</v>
      </c>
    </row>
    <row r="39" spans="1:68" x14ac:dyDescent="0.25">
      <c r="A39" s="16">
        <v>36</v>
      </c>
      <c r="B39" s="11" t="s">
        <v>70</v>
      </c>
      <c r="C39" s="7">
        <v>6627</v>
      </c>
      <c r="D39" s="77"/>
      <c r="E39" s="23"/>
      <c r="F39" s="23"/>
      <c r="G39" s="34"/>
      <c r="H39" s="34"/>
      <c r="I39" s="34"/>
      <c r="J39" s="34"/>
      <c r="K39" s="34"/>
      <c r="L39" s="219">
        <v>0.37847222222222227</v>
      </c>
      <c r="M39" s="219">
        <v>0.38541666666666669</v>
      </c>
      <c r="N39" s="264">
        <v>0.42708333333333331</v>
      </c>
      <c r="O39" s="7"/>
      <c r="P39" s="23"/>
      <c r="Q39" s="34"/>
      <c r="R39" s="35">
        <v>0.40277777777777773</v>
      </c>
      <c r="S39" s="35">
        <v>0.39027777777777778</v>
      </c>
      <c r="T39" s="35">
        <v>0.39305555555555555</v>
      </c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41"/>
      <c r="AW39" s="34"/>
      <c r="AX39" s="34"/>
      <c r="AY39" s="34"/>
      <c r="AZ39" s="34"/>
      <c r="BA39" s="34"/>
      <c r="BB39" s="34"/>
      <c r="BC39" s="42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201">
        <v>3</v>
      </c>
      <c r="BO39" s="157"/>
      <c r="BP39" s="7">
        <v>36</v>
      </c>
    </row>
    <row r="40" spans="1:68" x14ac:dyDescent="0.25">
      <c r="A40" s="16">
        <v>37</v>
      </c>
      <c r="B40" s="11" t="s">
        <v>30</v>
      </c>
      <c r="C40" s="7">
        <v>6633</v>
      </c>
      <c r="D40" s="77"/>
      <c r="E40" s="23"/>
      <c r="F40" s="23"/>
      <c r="G40" s="34"/>
      <c r="H40" s="34"/>
      <c r="I40" s="34"/>
      <c r="J40" s="34"/>
      <c r="K40" s="34"/>
      <c r="L40" s="34"/>
      <c r="M40" s="34"/>
      <c r="N40" s="78"/>
      <c r="O40" s="7"/>
      <c r="P40" s="23"/>
      <c r="Q40" s="34"/>
      <c r="R40" s="35">
        <v>0.37638888888888888</v>
      </c>
      <c r="S40" s="35">
        <v>0.3888888888888889</v>
      </c>
      <c r="T40" s="34"/>
      <c r="U40" s="34"/>
      <c r="V40" s="35">
        <v>0.43611111111111112</v>
      </c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41"/>
      <c r="AW40" s="34"/>
      <c r="AX40" s="34"/>
      <c r="AY40" s="34"/>
      <c r="AZ40" s="34"/>
      <c r="BA40" s="34"/>
      <c r="BB40" s="34"/>
      <c r="BC40" s="42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201">
        <v>3</v>
      </c>
      <c r="BO40" s="157"/>
      <c r="BP40" s="7">
        <v>37</v>
      </c>
    </row>
    <row r="41" spans="1:68" x14ac:dyDescent="0.25">
      <c r="A41" s="16">
        <v>38</v>
      </c>
      <c r="B41" s="11" t="s">
        <v>183</v>
      </c>
      <c r="C41" s="7">
        <v>6652</v>
      </c>
      <c r="D41" s="77"/>
      <c r="E41" s="23"/>
      <c r="F41" s="23"/>
      <c r="G41" s="34"/>
      <c r="H41" s="34"/>
      <c r="I41" s="34"/>
      <c r="J41" s="34"/>
      <c r="K41" s="34"/>
      <c r="L41" s="34"/>
      <c r="M41" s="34"/>
      <c r="N41" s="78"/>
      <c r="O41" s="7"/>
      <c r="P41" s="23"/>
      <c r="Q41" s="34"/>
      <c r="R41" s="35">
        <v>0.33194444444444443</v>
      </c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41"/>
      <c r="AW41" s="34"/>
      <c r="AX41" s="34"/>
      <c r="AY41" s="34"/>
      <c r="AZ41" s="34"/>
      <c r="BA41" s="34"/>
      <c r="BB41" s="34"/>
      <c r="BC41" s="42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201">
        <v>1</v>
      </c>
      <c r="BO41" s="157"/>
      <c r="BP41" s="7">
        <v>38</v>
      </c>
    </row>
    <row r="42" spans="1:68" x14ac:dyDescent="0.25">
      <c r="A42" s="16">
        <v>39</v>
      </c>
      <c r="B42" s="11" t="s">
        <v>33</v>
      </c>
      <c r="C42" s="7">
        <v>174</v>
      </c>
      <c r="D42" s="77"/>
      <c r="E42" s="23"/>
      <c r="F42" s="23"/>
      <c r="G42" s="34"/>
      <c r="H42" s="34"/>
      <c r="I42" s="34"/>
      <c r="J42" s="34"/>
      <c r="K42" s="34"/>
      <c r="L42" s="34"/>
      <c r="M42" s="34"/>
      <c r="N42" s="78"/>
      <c r="O42" s="7"/>
      <c r="P42" s="23"/>
      <c r="Q42" s="34"/>
      <c r="R42" s="34"/>
      <c r="S42" s="35">
        <v>0.44305555555555554</v>
      </c>
      <c r="T42" s="35">
        <v>0.4381944444444445</v>
      </c>
      <c r="U42" s="35">
        <v>0.41736111111111113</v>
      </c>
      <c r="V42" s="35">
        <v>0.44513888888888892</v>
      </c>
      <c r="W42" s="34"/>
      <c r="X42" s="35">
        <v>0.43263888888888885</v>
      </c>
      <c r="Y42" s="35">
        <v>0.44444444444444442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41"/>
      <c r="AW42" s="34"/>
      <c r="AX42" s="34"/>
      <c r="AY42" s="34"/>
      <c r="AZ42" s="34"/>
      <c r="BA42" s="34"/>
      <c r="BB42" s="34"/>
      <c r="BC42" s="42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201">
        <v>6</v>
      </c>
      <c r="BO42" s="157"/>
      <c r="BP42" s="7">
        <v>39</v>
      </c>
    </row>
    <row r="43" spans="1:68" x14ac:dyDescent="0.25">
      <c r="A43" s="16">
        <v>40</v>
      </c>
      <c r="B43" s="11" t="s">
        <v>34</v>
      </c>
      <c r="C43" s="7">
        <v>977</v>
      </c>
      <c r="D43" s="77"/>
      <c r="E43" s="23"/>
      <c r="F43" s="23"/>
      <c r="G43" s="34"/>
      <c r="H43" s="34"/>
      <c r="I43" s="34"/>
      <c r="J43" s="34"/>
      <c r="K43" s="34"/>
      <c r="L43" s="34"/>
      <c r="M43" s="34"/>
      <c r="N43" s="78"/>
      <c r="O43" s="7"/>
      <c r="P43" s="23"/>
      <c r="Q43" s="34"/>
      <c r="R43" s="34"/>
      <c r="S43" s="35">
        <v>0.39374999999999999</v>
      </c>
      <c r="T43" s="35">
        <v>0.38472222222222219</v>
      </c>
      <c r="U43" s="35">
        <v>0.36319444444444443</v>
      </c>
      <c r="V43" s="35">
        <v>0.4055555555555555</v>
      </c>
      <c r="W43" s="35">
        <v>0.35069444444444442</v>
      </c>
      <c r="X43" s="34"/>
      <c r="Y43" s="35">
        <v>0.3840277777777778</v>
      </c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41"/>
      <c r="AW43" s="34"/>
      <c r="AX43" s="34"/>
      <c r="AY43" s="34"/>
      <c r="AZ43" s="34"/>
      <c r="BA43" s="34"/>
      <c r="BB43" s="34"/>
      <c r="BC43" s="42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201">
        <v>6</v>
      </c>
      <c r="BO43" s="157"/>
      <c r="BP43" s="7">
        <v>40</v>
      </c>
    </row>
    <row r="44" spans="1:68" x14ac:dyDescent="0.25">
      <c r="A44" s="16">
        <v>41</v>
      </c>
      <c r="B44" s="11" t="s">
        <v>35</v>
      </c>
      <c r="C44" s="7">
        <v>1486</v>
      </c>
      <c r="D44" s="77"/>
      <c r="E44" s="23"/>
      <c r="F44" s="23"/>
      <c r="G44" s="34"/>
      <c r="H44" s="34"/>
      <c r="I44" s="34"/>
      <c r="J44" s="34"/>
      <c r="K44" s="34"/>
      <c r="L44" s="115">
        <v>0.41388888888888892</v>
      </c>
      <c r="M44" s="115">
        <v>0.34097222222222223</v>
      </c>
      <c r="N44" s="119">
        <v>0.32916666666666666</v>
      </c>
      <c r="O44" s="229"/>
      <c r="P44" s="23"/>
      <c r="Q44" s="34"/>
      <c r="R44" s="34"/>
      <c r="S44" s="37">
        <v>0.2986111111111111</v>
      </c>
      <c r="T44" s="34"/>
      <c r="U44" s="37">
        <v>0.29097222222222224</v>
      </c>
      <c r="V44" s="34"/>
      <c r="W44" s="37">
        <v>0.29583333333333334</v>
      </c>
      <c r="X44" s="34"/>
      <c r="Y44" s="34"/>
      <c r="Z44" s="35">
        <v>0.3298611111111111</v>
      </c>
      <c r="AA44" s="37">
        <v>0.30694444444444441</v>
      </c>
      <c r="AB44" s="34"/>
      <c r="AC44" s="37">
        <v>0.31111111111111112</v>
      </c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41"/>
      <c r="AW44" s="34"/>
      <c r="AX44" s="34"/>
      <c r="AY44" s="34"/>
      <c r="AZ44" s="34"/>
      <c r="BA44" s="34"/>
      <c r="BB44" s="34"/>
      <c r="BC44" s="42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201">
        <v>9</v>
      </c>
      <c r="BO44" s="157"/>
      <c r="BP44" s="7">
        <v>41</v>
      </c>
    </row>
    <row r="45" spans="1:68" x14ac:dyDescent="0.25">
      <c r="A45" s="16">
        <v>42</v>
      </c>
      <c r="B45" s="11" t="s">
        <v>184</v>
      </c>
      <c r="C45" s="7">
        <v>5644</v>
      </c>
      <c r="D45" s="77"/>
      <c r="E45" s="23"/>
      <c r="F45" s="23"/>
      <c r="G45" s="34"/>
      <c r="H45" s="34"/>
      <c r="I45" s="34"/>
      <c r="J45" s="34"/>
      <c r="K45" s="34"/>
      <c r="L45" s="34"/>
      <c r="M45" s="34"/>
      <c r="N45" s="78"/>
      <c r="O45" s="7"/>
      <c r="P45" s="23"/>
      <c r="Q45" s="34"/>
      <c r="R45" s="34"/>
      <c r="S45" s="35">
        <v>0.39374999999999999</v>
      </c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41"/>
      <c r="AW45" s="34"/>
      <c r="AX45" s="34"/>
      <c r="AY45" s="34"/>
      <c r="AZ45" s="34"/>
      <c r="BA45" s="34"/>
      <c r="BB45" s="34"/>
      <c r="BC45" s="42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201">
        <v>1</v>
      </c>
      <c r="BO45" s="157"/>
      <c r="BP45" s="7">
        <v>42</v>
      </c>
    </row>
    <row r="46" spans="1:68" x14ac:dyDescent="0.25">
      <c r="A46" s="16">
        <v>43</v>
      </c>
      <c r="B46" s="11" t="s">
        <v>175</v>
      </c>
      <c r="C46" s="7">
        <v>6581</v>
      </c>
      <c r="D46" s="77"/>
      <c r="E46" s="23"/>
      <c r="F46" s="23"/>
      <c r="G46" s="34"/>
      <c r="H46" s="34"/>
      <c r="I46" s="34"/>
      <c r="J46" s="34"/>
      <c r="K46" s="34"/>
      <c r="L46" s="34"/>
      <c r="M46" s="34"/>
      <c r="N46" s="78"/>
      <c r="O46" s="7"/>
      <c r="P46" s="23"/>
      <c r="Q46" s="34"/>
      <c r="R46" s="34"/>
      <c r="S46" s="37">
        <v>0.29583333333333334</v>
      </c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41"/>
      <c r="AW46" s="34"/>
      <c r="AX46" s="34"/>
      <c r="AY46" s="34"/>
      <c r="AZ46" s="34"/>
      <c r="BA46" s="34"/>
      <c r="BB46" s="34"/>
      <c r="BC46" s="42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201">
        <v>1</v>
      </c>
      <c r="BO46" s="157"/>
      <c r="BP46" s="7">
        <v>43</v>
      </c>
    </row>
    <row r="47" spans="1:68" x14ac:dyDescent="0.25">
      <c r="A47" s="16">
        <v>44</v>
      </c>
      <c r="B47" s="11" t="s">
        <v>36</v>
      </c>
      <c r="C47" s="7">
        <v>7565</v>
      </c>
      <c r="D47" s="77"/>
      <c r="E47" s="23"/>
      <c r="F47" s="23"/>
      <c r="G47" s="34"/>
      <c r="H47" s="34"/>
      <c r="I47" s="34"/>
      <c r="J47" s="34"/>
      <c r="K47" s="34"/>
      <c r="L47" s="34"/>
      <c r="M47" s="34"/>
      <c r="N47" s="78"/>
      <c r="O47" s="7"/>
      <c r="P47" s="23"/>
      <c r="Q47" s="34"/>
      <c r="R47" s="34"/>
      <c r="S47" s="35">
        <v>0.44513888888888892</v>
      </c>
      <c r="T47" s="34"/>
      <c r="U47" s="35">
        <v>0.43472222222222223</v>
      </c>
      <c r="V47" s="35">
        <v>0.42708333333333331</v>
      </c>
      <c r="W47" s="35">
        <v>0.42986111111111108</v>
      </c>
      <c r="X47" s="34"/>
      <c r="Y47" s="34"/>
      <c r="Z47" s="35">
        <v>0.45208333333333334</v>
      </c>
      <c r="AA47" s="34"/>
      <c r="AB47" s="35">
        <v>0.4368055555555555</v>
      </c>
      <c r="AC47" s="35">
        <v>0.4513888888888889</v>
      </c>
      <c r="AD47" s="35">
        <v>0.4381944444444445</v>
      </c>
      <c r="AE47" s="35">
        <v>0.45208333333333334</v>
      </c>
      <c r="AF47" s="35">
        <v>0.44791666666666669</v>
      </c>
      <c r="AG47" s="34"/>
      <c r="AH47" s="34"/>
      <c r="AI47" s="34"/>
      <c r="AJ47" s="34"/>
      <c r="AK47" s="48">
        <v>0.49652777777777773</v>
      </c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41"/>
      <c r="AW47" s="34"/>
      <c r="AX47" s="34"/>
      <c r="AY47" s="34"/>
      <c r="AZ47" s="34"/>
      <c r="BA47" s="34"/>
      <c r="BB47" s="34"/>
      <c r="BC47" s="42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202">
        <v>11</v>
      </c>
      <c r="BO47" s="157"/>
      <c r="BP47" s="7">
        <v>44</v>
      </c>
    </row>
    <row r="48" spans="1:68" x14ac:dyDescent="0.25">
      <c r="A48" s="16">
        <v>45</v>
      </c>
      <c r="B48" s="11" t="s">
        <v>37</v>
      </c>
      <c r="C48" s="7">
        <v>7736</v>
      </c>
      <c r="D48" s="77"/>
      <c r="E48" s="23"/>
      <c r="F48" s="23"/>
      <c r="G48" s="34"/>
      <c r="H48" s="34"/>
      <c r="I48" s="34"/>
      <c r="J48" s="34"/>
      <c r="K48" s="34"/>
      <c r="L48" s="34"/>
      <c r="M48" s="34"/>
      <c r="N48" s="78"/>
      <c r="O48" s="7"/>
      <c r="P48" s="23"/>
      <c r="Q48" s="34"/>
      <c r="R48" s="34"/>
      <c r="S48" s="35">
        <v>0.39513888888888887</v>
      </c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41"/>
      <c r="AW48" s="34"/>
      <c r="AX48" s="34"/>
      <c r="AY48" s="34"/>
      <c r="AZ48" s="34"/>
      <c r="BA48" s="34"/>
      <c r="BB48" s="34"/>
      <c r="BC48" s="42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201">
        <v>1</v>
      </c>
      <c r="BO48" s="157"/>
      <c r="BP48" s="7">
        <v>45</v>
      </c>
    </row>
    <row r="49" spans="1:68" x14ac:dyDescent="0.25">
      <c r="A49" s="16">
        <v>46</v>
      </c>
      <c r="B49" s="11" t="s">
        <v>38</v>
      </c>
      <c r="C49" s="7">
        <v>2423</v>
      </c>
      <c r="D49" s="77"/>
      <c r="E49" s="23"/>
      <c r="F49" s="23"/>
      <c r="G49" s="34"/>
      <c r="H49" s="34"/>
      <c r="I49" s="34"/>
      <c r="J49" s="34"/>
      <c r="K49" s="34"/>
      <c r="L49" s="34"/>
      <c r="M49" s="34"/>
      <c r="N49" s="78"/>
      <c r="O49" s="7"/>
      <c r="P49" s="23"/>
      <c r="Q49" s="34"/>
      <c r="R49" s="34"/>
      <c r="S49" s="34"/>
      <c r="T49" s="35">
        <v>0.44097222222222227</v>
      </c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41"/>
      <c r="AW49" s="34"/>
      <c r="AX49" s="34"/>
      <c r="AY49" s="34"/>
      <c r="AZ49" s="34"/>
      <c r="BA49" s="34"/>
      <c r="BB49" s="34"/>
      <c r="BC49" s="42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201">
        <v>1</v>
      </c>
      <c r="BO49" s="157"/>
      <c r="BP49" s="7">
        <v>46</v>
      </c>
    </row>
    <row r="50" spans="1:68" x14ac:dyDescent="0.25">
      <c r="A50" s="16">
        <v>47</v>
      </c>
      <c r="B50" s="11" t="s">
        <v>44</v>
      </c>
      <c r="C50" s="7">
        <v>6000</v>
      </c>
      <c r="D50" s="77"/>
      <c r="E50" s="23"/>
      <c r="F50" s="23"/>
      <c r="G50" s="34"/>
      <c r="H50" s="34"/>
      <c r="I50" s="34"/>
      <c r="J50" s="34"/>
      <c r="K50" s="34"/>
      <c r="L50" s="34"/>
      <c r="M50" s="34"/>
      <c r="N50" s="78"/>
      <c r="O50" s="7"/>
      <c r="P50" s="23"/>
      <c r="Q50" s="34"/>
      <c r="R50" s="34"/>
      <c r="S50" s="34"/>
      <c r="T50" s="35">
        <v>0.3659722222222222</v>
      </c>
      <c r="U50" s="35">
        <v>0.36874999999999997</v>
      </c>
      <c r="V50" s="35">
        <v>0.3888888888888889</v>
      </c>
      <c r="W50" s="35">
        <v>0.36944444444444446</v>
      </c>
      <c r="X50" s="35">
        <v>0.42430555555555555</v>
      </c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41"/>
      <c r="AW50" s="34"/>
      <c r="AX50" s="34"/>
      <c r="AY50" s="34"/>
      <c r="AZ50" s="34"/>
      <c r="BA50" s="34"/>
      <c r="BB50" s="34"/>
      <c r="BC50" s="42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201">
        <v>5</v>
      </c>
      <c r="BO50" s="157"/>
      <c r="BP50" s="7">
        <v>47</v>
      </c>
    </row>
    <row r="51" spans="1:68" x14ac:dyDescent="0.25">
      <c r="A51" s="16">
        <v>48</v>
      </c>
      <c r="B51" s="11" t="s">
        <v>39</v>
      </c>
      <c r="C51" s="7">
        <v>7763</v>
      </c>
      <c r="D51" s="77"/>
      <c r="E51" s="23"/>
      <c r="F51" s="23"/>
      <c r="G51" s="34"/>
      <c r="H51" s="34"/>
      <c r="I51" s="34"/>
      <c r="J51" s="34"/>
      <c r="K51" s="34"/>
      <c r="L51" s="34"/>
      <c r="M51" s="34"/>
      <c r="N51" s="78"/>
      <c r="O51" s="7"/>
      <c r="P51" s="23"/>
      <c r="Q51" s="34"/>
      <c r="R51" s="34"/>
      <c r="S51" s="115">
        <v>0.3756944444444445</v>
      </c>
      <c r="T51" s="35">
        <v>0.4236111111111111</v>
      </c>
      <c r="U51" s="34"/>
      <c r="V51" s="35">
        <v>0.38055555555555554</v>
      </c>
      <c r="W51" s="35">
        <v>0.3659722222222222</v>
      </c>
      <c r="X51" s="35">
        <v>0.44097222222222227</v>
      </c>
      <c r="Y51" s="35">
        <v>0.41180555555555554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41"/>
      <c r="AW51" s="34"/>
      <c r="AX51" s="34"/>
      <c r="AY51" s="34"/>
      <c r="AZ51" s="34"/>
      <c r="BA51" s="34"/>
      <c r="BB51" s="34"/>
      <c r="BC51" s="42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201">
        <v>6</v>
      </c>
      <c r="BO51" s="157"/>
      <c r="BP51" s="7">
        <v>48</v>
      </c>
    </row>
    <row r="52" spans="1:68" x14ac:dyDescent="0.25">
      <c r="A52" s="16">
        <v>49</v>
      </c>
      <c r="B52" s="11" t="s">
        <v>40</v>
      </c>
      <c r="C52" s="7">
        <v>8679</v>
      </c>
      <c r="D52" s="77"/>
      <c r="E52" s="23"/>
      <c r="F52" s="23"/>
      <c r="G52" s="34"/>
      <c r="H52" s="34"/>
      <c r="I52" s="34"/>
      <c r="J52" s="34"/>
      <c r="K52" s="34"/>
      <c r="L52" s="34"/>
      <c r="M52" s="34"/>
      <c r="N52" s="78"/>
      <c r="O52" s="7"/>
      <c r="P52" s="23"/>
      <c r="Q52" s="34"/>
      <c r="R52" s="34"/>
      <c r="S52" s="34"/>
      <c r="T52" s="35">
        <v>0.39583333333333331</v>
      </c>
      <c r="U52" s="35">
        <v>0.38194444444444442</v>
      </c>
      <c r="V52" s="35">
        <v>0.42708333333333331</v>
      </c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41"/>
      <c r="AW52" s="34"/>
      <c r="AX52" s="34"/>
      <c r="AY52" s="34"/>
      <c r="AZ52" s="34"/>
      <c r="BA52" s="34"/>
      <c r="BB52" s="34"/>
      <c r="BC52" s="42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201">
        <v>3</v>
      </c>
      <c r="BO52" s="157"/>
      <c r="BP52" s="7">
        <v>49</v>
      </c>
    </row>
    <row r="53" spans="1:68" x14ac:dyDescent="0.25">
      <c r="A53" s="16">
        <v>50</v>
      </c>
      <c r="B53" s="11" t="s">
        <v>63</v>
      </c>
      <c r="C53" s="7">
        <v>8992</v>
      </c>
      <c r="D53" s="77"/>
      <c r="E53" s="23"/>
      <c r="F53" s="23"/>
      <c r="G53" s="34"/>
      <c r="H53" s="34"/>
      <c r="I53" s="34"/>
      <c r="J53" s="34"/>
      <c r="K53" s="34"/>
      <c r="L53" s="34"/>
      <c r="M53" s="34"/>
      <c r="N53" s="78"/>
      <c r="O53" s="7"/>
      <c r="P53" s="23"/>
      <c r="Q53" s="34"/>
      <c r="R53" s="34"/>
      <c r="S53" s="34"/>
      <c r="T53" s="35">
        <v>0.35972222222222222</v>
      </c>
      <c r="U53" s="35">
        <v>0.43888888888888888</v>
      </c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41"/>
      <c r="AW53" s="34"/>
      <c r="AX53" s="34"/>
      <c r="AY53" s="34"/>
      <c r="AZ53" s="34"/>
      <c r="BA53" s="34"/>
      <c r="BB53" s="34"/>
      <c r="BC53" s="42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201">
        <v>2</v>
      </c>
      <c r="BO53" s="157"/>
      <c r="BP53" s="7">
        <v>50</v>
      </c>
    </row>
    <row r="54" spans="1:68" x14ac:dyDescent="0.25">
      <c r="A54" s="16">
        <v>51</v>
      </c>
      <c r="B54" s="20" t="s">
        <v>41</v>
      </c>
      <c r="C54" s="7">
        <v>9046</v>
      </c>
      <c r="D54" s="77"/>
      <c r="E54" s="23"/>
      <c r="F54" s="23"/>
      <c r="G54" s="34"/>
      <c r="H54" s="34"/>
      <c r="I54" s="34"/>
      <c r="J54" s="34"/>
      <c r="K54" s="34"/>
      <c r="L54" s="34"/>
      <c r="M54" s="34"/>
      <c r="N54" s="78"/>
      <c r="O54" s="7"/>
      <c r="P54" s="23"/>
      <c r="Q54" s="34"/>
      <c r="R54" s="34"/>
      <c r="S54" s="34"/>
      <c r="T54" s="35">
        <v>0.4069444444444445</v>
      </c>
      <c r="U54" s="34"/>
      <c r="V54" s="34"/>
      <c r="W54" s="34"/>
      <c r="X54" s="35">
        <v>0.38819444444444445</v>
      </c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41"/>
      <c r="AW54" s="34"/>
      <c r="AX54" s="34"/>
      <c r="AY54" s="34"/>
      <c r="AZ54" s="34"/>
      <c r="BA54" s="34"/>
      <c r="BB54" s="34"/>
      <c r="BC54" s="42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201">
        <v>2</v>
      </c>
      <c r="BO54" s="157"/>
      <c r="BP54" s="7">
        <v>51</v>
      </c>
    </row>
    <row r="55" spans="1:68" x14ac:dyDescent="0.25">
      <c r="A55" s="16">
        <v>52</v>
      </c>
      <c r="B55" s="11" t="s">
        <v>42</v>
      </c>
      <c r="C55" s="7">
        <v>1419</v>
      </c>
      <c r="D55" s="77"/>
      <c r="E55" s="23"/>
      <c r="F55" s="23"/>
      <c r="G55" s="34"/>
      <c r="H55" s="34"/>
      <c r="I55" s="34"/>
      <c r="J55" s="34"/>
      <c r="K55" s="34"/>
      <c r="L55" s="34"/>
      <c r="M55" s="34"/>
      <c r="N55" s="78"/>
      <c r="O55" s="7"/>
      <c r="P55" s="23"/>
      <c r="Q55" s="34"/>
      <c r="R55" s="34"/>
      <c r="S55" s="34"/>
      <c r="T55" s="34"/>
      <c r="U55" s="35">
        <v>0.3576388888888889</v>
      </c>
      <c r="V55" s="37">
        <v>0.31041666666666667</v>
      </c>
      <c r="W55" s="34"/>
      <c r="X55" s="37">
        <v>0.30694444444444441</v>
      </c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41"/>
      <c r="AW55" s="34"/>
      <c r="AX55" s="34"/>
      <c r="AY55" s="34"/>
      <c r="AZ55" s="34"/>
      <c r="BA55" s="34"/>
      <c r="BB55" s="34"/>
      <c r="BC55" s="42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201">
        <v>3</v>
      </c>
      <c r="BO55" s="157"/>
      <c r="BP55" s="7">
        <v>52</v>
      </c>
    </row>
    <row r="56" spans="1:68" x14ac:dyDescent="0.25">
      <c r="A56" s="16">
        <v>53</v>
      </c>
      <c r="B56" s="11" t="s">
        <v>43</v>
      </c>
      <c r="C56" s="7">
        <v>5473</v>
      </c>
      <c r="D56" s="77"/>
      <c r="E56" s="23"/>
      <c r="F56" s="23"/>
      <c r="G56" s="34"/>
      <c r="H56" s="34"/>
      <c r="I56" s="34"/>
      <c r="J56" s="34"/>
      <c r="K56" s="34"/>
      <c r="L56" s="34"/>
      <c r="M56" s="34"/>
      <c r="N56" s="78"/>
      <c r="O56" s="7"/>
      <c r="P56" s="23"/>
      <c r="Q56" s="34"/>
      <c r="R56" s="34"/>
      <c r="S56" s="34"/>
      <c r="T56" s="34"/>
      <c r="U56" s="35">
        <v>0.38125000000000003</v>
      </c>
      <c r="V56" s="35">
        <v>0.39166666666666666</v>
      </c>
      <c r="W56" s="35">
        <v>0.37152777777777773</v>
      </c>
      <c r="X56" s="35">
        <v>0.44375000000000003</v>
      </c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41"/>
      <c r="AW56" s="34"/>
      <c r="AX56" s="34"/>
      <c r="AY56" s="34"/>
      <c r="AZ56" s="34"/>
      <c r="BA56" s="34"/>
      <c r="BB56" s="34"/>
      <c r="BC56" s="42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201">
        <v>4</v>
      </c>
      <c r="BO56" s="157"/>
      <c r="BP56" s="7">
        <v>53</v>
      </c>
    </row>
    <row r="57" spans="1:68" x14ac:dyDescent="0.25">
      <c r="A57" s="16">
        <v>54</v>
      </c>
      <c r="B57" s="11" t="s">
        <v>45</v>
      </c>
      <c r="C57" s="7">
        <v>10064</v>
      </c>
      <c r="D57" s="77"/>
      <c r="E57" s="23"/>
      <c r="F57" s="23"/>
      <c r="G57" s="34"/>
      <c r="H57" s="34"/>
      <c r="I57" s="34"/>
      <c r="J57" s="34"/>
      <c r="K57" s="34"/>
      <c r="L57" s="34"/>
      <c r="M57" s="34"/>
      <c r="N57" s="78"/>
      <c r="O57" s="7"/>
      <c r="P57" s="23"/>
      <c r="Q57" s="34"/>
      <c r="R57" s="34"/>
      <c r="S57" s="34"/>
      <c r="T57" s="34"/>
      <c r="U57" s="35">
        <v>0.3576388888888889</v>
      </c>
      <c r="V57" s="35">
        <v>0.38125000000000003</v>
      </c>
      <c r="W57" s="35">
        <v>0.3527777777777778</v>
      </c>
      <c r="X57" s="35">
        <v>0.36874999999999997</v>
      </c>
      <c r="Y57" s="34"/>
      <c r="Z57" s="35">
        <v>0.41180555555555554</v>
      </c>
      <c r="AA57" s="34"/>
      <c r="AB57" s="34"/>
      <c r="AC57" s="35">
        <v>0.4152777777777778</v>
      </c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41"/>
      <c r="AW57" s="34"/>
      <c r="AX57" s="34"/>
      <c r="AY57" s="34"/>
      <c r="AZ57" s="34"/>
      <c r="BA57" s="34"/>
      <c r="BB57" s="34"/>
      <c r="BC57" s="42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201">
        <v>6</v>
      </c>
      <c r="BO57" s="157"/>
      <c r="BP57" s="7">
        <v>54</v>
      </c>
    </row>
    <row r="58" spans="1:68" x14ac:dyDescent="0.25">
      <c r="A58" s="16">
        <v>55</v>
      </c>
      <c r="B58" s="11" t="s">
        <v>46</v>
      </c>
      <c r="C58" s="7">
        <v>10910</v>
      </c>
      <c r="D58" s="77"/>
      <c r="E58" s="23"/>
      <c r="F58" s="23"/>
      <c r="G58" s="34"/>
      <c r="H58" s="34"/>
      <c r="I58" s="34"/>
      <c r="J58" s="34"/>
      <c r="K58" s="34"/>
      <c r="L58" s="34"/>
      <c r="M58" s="34"/>
      <c r="N58" s="78"/>
      <c r="O58" s="7"/>
      <c r="P58" s="23"/>
      <c r="Q58" s="34"/>
      <c r="R58" s="34"/>
      <c r="S58" s="34"/>
      <c r="T58" s="34"/>
      <c r="U58" s="37">
        <v>0.31180555555555556</v>
      </c>
      <c r="V58" s="34"/>
      <c r="W58" s="34"/>
      <c r="X58" s="34"/>
      <c r="Y58" s="35">
        <v>0.36527777777777781</v>
      </c>
      <c r="Z58" s="34"/>
      <c r="AA58" s="35">
        <v>0.45069444444444445</v>
      </c>
      <c r="AB58" s="35">
        <v>0.4458333333333333</v>
      </c>
      <c r="AC58" s="34"/>
      <c r="AD58" s="35">
        <v>0.35138888888888892</v>
      </c>
      <c r="AE58" s="34"/>
      <c r="AF58" s="35">
        <v>0.38263888888888892</v>
      </c>
      <c r="AG58" s="35">
        <v>0.38611111111111113</v>
      </c>
      <c r="AH58" s="35">
        <v>0.3659722222222222</v>
      </c>
      <c r="AI58" s="35">
        <v>0.37083333333333335</v>
      </c>
      <c r="AJ58" s="35">
        <v>0.34375</v>
      </c>
      <c r="AK58" s="112">
        <v>0.37013888888888885</v>
      </c>
      <c r="AL58" s="112">
        <v>0.36180555555555555</v>
      </c>
      <c r="AM58" s="48">
        <v>0.39027777777777778</v>
      </c>
      <c r="AN58" s="48">
        <v>0.37916666666666665</v>
      </c>
      <c r="AO58" s="34"/>
      <c r="AP58" s="34"/>
      <c r="AQ58" s="34"/>
      <c r="AR58" s="34"/>
      <c r="AS58" s="34"/>
      <c r="AT58" s="34"/>
      <c r="AU58" s="34"/>
      <c r="AV58" s="41"/>
      <c r="AW58" s="34"/>
      <c r="AX58" s="34"/>
      <c r="AY58" s="34"/>
      <c r="AZ58" s="34"/>
      <c r="BA58" s="34"/>
      <c r="BB58" s="34"/>
      <c r="BC58" s="42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202">
        <v>14</v>
      </c>
      <c r="BO58" s="157"/>
      <c r="BP58" s="7">
        <v>55</v>
      </c>
    </row>
    <row r="59" spans="1:68" x14ac:dyDescent="0.25">
      <c r="A59" s="16">
        <v>56</v>
      </c>
      <c r="B59" s="11" t="s">
        <v>47</v>
      </c>
      <c r="C59" s="7">
        <v>4281</v>
      </c>
      <c r="D59" s="77"/>
      <c r="E59" s="23"/>
      <c r="F59" s="23"/>
      <c r="G59" s="34"/>
      <c r="H59" s="34"/>
      <c r="I59" s="34"/>
      <c r="J59" s="34"/>
      <c r="K59" s="34"/>
      <c r="L59" s="34"/>
      <c r="M59" s="34"/>
      <c r="N59" s="78"/>
      <c r="O59" s="7"/>
      <c r="P59" s="23"/>
      <c r="Q59" s="34"/>
      <c r="R59" s="34"/>
      <c r="S59" s="34"/>
      <c r="T59" s="34"/>
      <c r="U59" s="35">
        <v>0.35625000000000001</v>
      </c>
      <c r="V59" s="35">
        <v>0.39305555555555555</v>
      </c>
      <c r="W59" s="35">
        <v>0.33402777777777781</v>
      </c>
      <c r="X59" s="35">
        <v>0.37222222222222223</v>
      </c>
      <c r="Y59" s="35">
        <v>0.38263888888888892</v>
      </c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5">
        <v>0.47013888888888888</v>
      </c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41"/>
      <c r="AW59" s="34"/>
      <c r="AX59" s="34"/>
      <c r="AY59" s="34"/>
      <c r="AZ59" s="34"/>
      <c r="BA59" s="34"/>
      <c r="BB59" s="34"/>
      <c r="BC59" s="42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201">
        <v>6</v>
      </c>
      <c r="BO59" s="157"/>
      <c r="BP59" s="7">
        <v>56</v>
      </c>
    </row>
    <row r="60" spans="1:68" x14ac:dyDescent="0.25">
      <c r="A60" s="47">
        <v>57</v>
      </c>
      <c r="B60" s="11" t="s">
        <v>176</v>
      </c>
      <c r="C60" s="7" t="s">
        <v>177</v>
      </c>
      <c r="D60" s="77"/>
      <c r="E60" s="23"/>
      <c r="F60" s="23"/>
      <c r="G60" s="34"/>
      <c r="H60" s="34"/>
      <c r="I60" s="34"/>
      <c r="J60" s="34"/>
      <c r="K60" s="34"/>
      <c r="L60" s="34"/>
      <c r="M60" s="34"/>
      <c r="N60" s="78"/>
      <c r="O60" s="7"/>
      <c r="P60" s="23"/>
      <c r="Q60" s="34"/>
      <c r="R60" s="34"/>
      <c r="S60" s="34"/>
      <c r="T60" s="34"/>
      <c r="U60" s="35">
        <v>0.3354166666666667</v>
      </c>
      <c r="V60" s="41"/>
      <c r="W60" s="41"/>
      <c r="X60" s="41"/>
      <c r="Y60" s="41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41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41"/>
      <c r="AW60" s="34"/>
      <c r="AX60" s="34"/>
      <c r="AY60" s="34"/>
      <c r="AZ60" s="34"/>
      <c r="BA60" s="34"/>
      <c r="BB60" s="34"/>
      <c r="BC60" s="42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201">
        <v>1</v>
      </c>
      <c r="BO60" s="157"/>
      <c r="BP60" s="10">
        <v>57</v>
      </c>
    </row>
    <row r="61" spans="1:68" x14ac:dyDescent="0.25">
      <c r="A61" s="47">
        <v>58</v>
      </c>
      <c r="B61" s="20" t="s">
        <v>48</v>
      </c>
      <c r="C61" s="7">
        <v>11036</v>
      </c>
      <c r="D61" s="77"/>
      <c r="E61" s="23"/>
      <c r="F61" s="23"/>
      <c r="G61" s="34"/>
      <c r="H61" s="34"/>
      <c r="I61" s="34"/>
      <c r="J61" s="34"/>
      <c r="K61" s="34"/>
      <c r="L61" s="34"/>
      <c r="M61" s="34"/>
      <c r="N61" s="78"/>
      <c r="O61" s="7"/>
      <c r="P61" s="23"/>
      <c r="Q61" s="34"/>
      <c r="R61" s="34"/>
      <c r="S61" s="34"/>
      <c r="T61" s="34"/>
      <c r="U61" s="138">
        <v>0.45277777777777778</v>
      </c>
      <c r="V61" s="35">
        <v>0.41805555555555557</v>
      </c>
      <c r="W61" s="35">
        <v>0.3659722222222222</v>
      </c>
      <c r="X61" s="35">
        <v>0.37916666666666665</v>
      </c>
      <c r="Y61" s="35">
        <v>0.44097222222222227</v>
      </c>
      <c r="Z61" s="34"/>
      <c r="AA61" s="35">
        <v>0.45624999999999999</v>
      </c>
      <c r="AB61" s="35">
        <v>0.44861111111111113</v>
      </c>
      <c r="AC61" s="35">
        <v>0.45069444444444445</v>
      </c>
      <c r="AD61" s="35">
        <v>0.42569444444444443</v>
      </c>
      <c r="AE61" s="34"/>
      <c r="AF61" s="34"/>
      <c r="AG61" s="35">
        <v>0.4236111111111111</v>
      </c>
      <c r="AH61" s="35">
        <v>0.4055555555555555</v>
      </c>
      <c r="AI61" s="48">
        <v>0.45763888888888887</v>
      </c>
      <c r="AJ61" s="49"/>
      <c r="AK61" s="48">
        <v>0.46666666666666662</v>
      </c>
      <c r="AL61" s="48">
        <v>0.40902777777777777</v>
      </c>
      <c r="AM61" s="34"/>
      <c r="AN61" s="34"/>
      <c r="AO61" s="34"/>
      <c r="AP61" s="34"/>
      <c r="AQ61" s="34"/>
      <c r="AR61" s="34"/>
      <c r="AS61" s="34"/>
      <c r="AT61" s="34"/>
      <c r="AU61" s="34"/>
      <c r="AV61" s="41"/>
      <c r="AW61" s="34"/>
      <c r="AX61" s="34"/>
      <c r="AY61" s="34"/>
      <c r="AZ61" s="34"/>
      <c r="BA61" s="34"/>
      <c r="BB61" s="34"/>
      <c r="BC61" s="42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202">
        <v>14</v>
      </c>
      <c r="BO61" s="157"/>
      <c r="BP61" s="10">
        <v>58</v>
      </c>
    </row>
    <row r="62" spans="1:68" x14ac:dyDescent="0.25">
      <c r="A62" s="16">
        <v>58</v>
      </c>
      <c r="B62" s="11" t="s">
        <v>49</v>
      </c>
      <c r="C62" s="7">
        <v>14003</v>
      </c>
      <c r="D62" s="77"/>
      <c r="E62" s="23"/>
      <c r="F62" s="23"/>
      <c r="G62" s="34"/>
      <c r="H62" s="34"/>
      <c r="I62" s="34"/>
      <c r="J62" s="34"/>
      <c r="K62" s="34"/>
      <c r="L62" s="34"/>
      <c r="M62" s="34"/>
      <c r="N62" s="78"/>
      <c r="O62" s="7"/>
      <c r="P62" s="23"/>
      <c r="Q62" s="34"/>
      <c r="R62" s="34"/>
      <c r="S62" s="34"/>
      <c r="T62" s="34"/>
      <c r="U62" s="34"/>
      <c r="V62" s="35">
        <v>0.45</v>
      </c>
      <c r="W62" s="35">
        <v>0.41388888888888892</v>
      </c>
      <c r="X62" s="35">
        <v>0.4291666666666667</v>
      </c>
      <c r="Y62" s="35">
        <v>0.42152777777777778</v>
      </c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41"/>
      <c r="AW62" s="34"/>
      <c r="AX62" s="34"/>
      <c r="AY62" s="34"/>
      <c r="AZ62" s="34"/>
      <c r="BA62" s="34"/>
      <c r="BB62" s="34"/>
      <c r="BC62" s="42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201">
        <v>4</v>
      </c>
      <c r="BO62" s="157"/>
      <c r="BP62" s="7">
        <v>59</v>
      </c>
    </row>
    <row r="63" spans="1:68" x14ac:dyDescent="0.25">
      <c r="A63" s="16">
        <v>60</v>
      </c>
      <c r="B63" s="20" t="s">
        <v>50</v>
      </c>
      <c r="C63" s="7">
        <v>14792</v>
      </c>
      <c r="D63" s="130">
        <v>0.4381944444444445</v>
      </c>
      <c r="E63" s="23"/>
      <c r="F63" s="23"/>
      <c r="G63" s="131">
        <v>0.41180555555555554</v>
      </c>
      <c r="H63" s="34"/>
      <c r="I63" s="34"/>
      <c r="J63" s="131">
        <v>0.44305555555555554</v>
      </c>
      <c r="K63" s="115">
        <v>0.43333333333333335</v>
      </c>
      <c r="L63" s="34"/>
      <c r="M63" s="34"/>
      <c r="N63" s="78"/>
      <c r="O63" s="7"/>
      <c r="P63" s="23"/>
      <c r="Q63" s="34"/>
      <c r="R63" s="34"/>
      <c r="S63" s="34"/>
      <c r="T63" s="34"/>
      <c r="U63" s="34"/>
      <c r="V63" s="35">
        <v>0.44722222222222219</v>
      </c>
      <c r="W63" s="35">
        <v>0.43194444444444446</v>
      </c>
      <c r="X63" s="34"/>
      <c r="Y63" s="35">
        <v>0.45</v>
      </c>
      <c r="Z63" s="35">
        <v>0.44861111111111113</v>
      </c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41"/>
      <c r="AW63" s="34"/>
      <c r="AX63" s="34"/>
      <c r="AY63" s="34"/>
      <c r="AZ63" s="34"/>
      <c r="BA63" s="34"/>
      <c r="BB63" s="34"/>
      <c r="BC63" s="42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201">
        <v>8</v>
      </c>
      <c r="BO63" s="157"/>
      <c r="BP63" s="7">
        <v>60</v>
      </c>
    </row>
    <row r="64" spans="1:68" x14ac:dyDescent="0.25">
      <c r="A64" s="16">
        <v>61</v>
      </c>
      <c r="B64" s="11" t="s">
        <v>51</v>
      </c>
      <c r="C64" s="7">
        <v>3892</v>
      </c>
      <c r="D64" s="77"/>
      <c r="E64" s="23"/>
      <c r="F64" s="23"/>
      <c r="G64" s="34"/>
      <c r="H64" s="34"/>
      <c r="I64" s="34"/>
      <c r="J64" s="34"/>
      <c r="K64" s="34"/>
      <c r="L64" s="34"/>
      <c r="M64" s="34"/>
      <c r="N64" s="78"/>
      <c r="O64" s="7"/>
      <c r="P64" s="23"/>
      <c r="Q64" s="34"/>
      <c r="R64" s="34"/>
      <c r="S64" s="34"/>
      <c r="T64" s="34"/>
      <c r="U64" s="34"/>
      <c r="V64" s="34"/>
      <c r="W64" s="35">
        <v>0.43055555555555558</v>
      </c>
      <c r="X64" s="34"/>
      <c r="Y64" s="34"/>
      <c r="Z64" s="34"/>
      <c r="AA64" s="34"/>
      <c r="AB64" s="35">
        <v>0.4548611111111111</v>
      </c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41"/>
      <c r="AW64" s="34"/>
      <c r="AX64" s="34"/>
      <c r="AY64" s="34"/>
      <c r="AZ64" s="34"/>
      <c r="BA64" s="34"/>
      <c r="BB64" s="34"/>
      <c r="BC64" s="42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201">
        <v>2</v>
      </c>
      <c r="BO64" s="157"/>
      <c r="BP64" s="7">
        <v>61</v>
      </c>
    </row>
    <row r="65" spans="1:68" x14ac:dyDescent="0.25">
      <c r="A65" s="17">
        <v>62</v>
      </c>
      <c r="B65" s="20" t="s">
        <v>52</v>
      </c>
      <c r="C65" s="7">
        <v>6412</v>
      </c>
      <c r="D65" s="77"/>
      <c r="E65" s="23"/>
      <c r="F65" s="23"/>
      <c r="G65" s="34"/>
      <c r="H65" s="34"/>
      <c r="I65" s="34"/>
      <c r="J65" s="34"/>
      <c r="K65" s="34"/>
      <c r="L65" s="34"/>
      <c r="M65" s="34"/>
      <c r="N65" s="78"/>
      <c r="O65" s="7"/>
      <c r="P65" s="23"/>
      <c r="Q65" s="34"/>
      <c r="R65" s="34"/>
      <c r="S65" s="34"/>
      <c r="T65" s="34"/>
      <c r="U65" s="34"/>
      <c r="V65" s="34"/>
      <c r="W65" s="35">
        <v>0.3298611111111111</v>
      </c>
      <c r="X65" s="35">
        <v>0.33888888888888885</v>
      </c>
      <c r="Y65" s="35">
        <v>0.32777777777777778</v>
      </c>
      <c r="Z65" s="37">
        <v>0.31111111111111112</v>
      </c>
      <c r="AA65" s="37">
        <v>0.29791666666666666</v>
      </c>
      <c r="AB65" s="37">
        <v>0.30902777777777779</v>
      </c>
      <c r="AC65" s="35">
        <v>0.35347222222222219</v>
      </c>
      <c r="AD65" s="37">
        <v>0.31111111111111112</v>
      </c>
      <c r="AE65" s="35">
        <v>0.3666666666666667</v>
      </c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41"/>
      <c r="AW65" s="34"/>
      <c r="AX65" s="34"/>
      <c r="AY65" s="34"/>
      <c r="AZ65" s="34"/>
      <c r="BA65" s="34"/>
      <c r="BB65" s="34"/>
      <c r="BC65" s="42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201">
        <v>9</v>
      </c>
      <c r="BO65" s="157"/>
      <c r="BP65" s="8">
        <v>62</v>
      </c>
    </row>
    <row r="66" spans="1:68" x14ac:dyDescent="0.25">
      <c r="A66" s="17">
        <v>63</v>
      </c>
      <c r="B66" s="20" t="s">
        <v>53</v>
      </c>
      <c r="C66" s="7">
        <v>13891</v>
      </c>
      <c r="D66" s="77"/>
      <c r="E66" s="23"/>
      <c r="F66" s="23"/>
      <c r="G66" s="34"/>
      <c r="H66" s="34"/>
      <c r="I66" s="34"/>
      <c r="J66" s="34"/>
      <c r="K66" s="34"/>
      <c r="L66" s="34"/>
      <c r="M66" s="34"/>
      <c r="N66" s="78"/>
      <c r="O66" s="7"/>
      <c r="P66" s="23"/>
      <c r="Q66" s="34"/>
      <c r="R66" s="34"/>
      <c r="S66" s="34"/>
      <c r="T66" s="34"/>
      <c r="U66" s="34"/>
      <c r="V66" s="34"/>
      <c r="W66" s="35">
        <v>0.3611111111111111</v>
      </c>
      <c r="X66" s="34"/>
      <c r="Y66" s="35">
        <v>0.38263888888888892</v>
      </c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41"/>
      <c r="AW66" s="34"/>
      <c r="AX66" s="34"/>
      <c r="AY66" s="34"/>
      <c r="AZ66" s="34"/>
      <c r="BA66" s="34"/>
      <c r="BB66" s="34"/>
      <c r="BC66" s="42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201">
        <v>2</v>
      </c>
      <c r="BO66" s="157"/>
      <c r="BP66" s="8">
        <v>63</v>
      </c>
    </row>
    <row r="67" spans="1:68" x14ac:dyDescent="0.25">
      <c r="A67" s="17">
        <v>64</v>
      </c>
      <c r="B67" s="11" t="s">
        <v>54</v>
      </c>
      <c r="C67" s="7">
        <v>1770</v>
      </c>
      <c r="D67" s="77"/>
      <c r="E67" s="23"/>
      <c r="F67" s="23"/>
      <c r="G67" s="34"/>
      <c r="H67" s="34"/>
      <c r="I67" s="34"/>
      <c r="J67" s="34"/>
      <c r="K67" s="34"/>
      <c r="L67" s="34"/>
      <c r="M67" s="34"/>
      <c r="N67" s="78"/>
      <c r="O67" s="7"/>
      <c r="P67" s="23"/>
      <c r="Q67" s="34"/>
      <c r="R67" s="34"/>
      <c r="S67" s="34"/>
      <c r="T67" s="34"/>
      <c r="U67" s="34"/>
      <c r="V67" s="34"/>
      <c r="W67" s="34"/>
      <c r="X67" s="35">
        <v>0.35069444444444442</v>
      </c>
      <c r="Y67" s="35">
        <v>0.34513888888888888</v>
      </c>
      <c r="Z67" s="37">
        <v>0.31180555555555556</v>
      </c>
      <c r="AA67" s="35">
        <v>0.36944444444444446</v>
      </c>
      <c r="AB67" s="35">
        <v>0.32569444444444445</v>
      </c>
      <c r="AC67" s="37">
        <v>0.30763888888888891</v>
      </c>
      <c r="AD67" s="37">
        <v>0.30833333333333335</v>
      </c>
      <c r="AE67" s="37">
        <v>0.31111111111111112</v>
      </c>
      <c r="AF67" s="35">
        <v>0.45555555555555555</v>
      </c>
      <c r="AG67" s="35">
        <v>0.39097222222222222</v>
      </c>
      <c r="AH67" s="34"/>
      <c r="AI67" s="34"/>
      <c r="AJ67" s="34"/>
      <c r="AK67" s="34"/>
      <c r="AL67" s="48">
        <v>0.45555555555555555</v>
      </c>
      <c r="AM67" s="49"/>
      <c r="AN67" s="48">
        <v>0.45555555555555555</v>
      </c>
      <c r="AO67" s="34"/>
      <c r="AP67" s="34"/>
      <c r="AQ67" s="34"/>
      <c r="AR67" s="53">
        <v>0.45694444444444443</v>
      </c>
      <c r="AS67" s="48">
        <v>0.4916666666666667</v>
      </c>
      <c r="AT67" s="34"/>
      <c r="AU67" s="34"/>
      <c r="AV67" s="41"/>
      <c r="AW67" s="34"/>
      <c r="AX67" s="34"/>
      <c r="AY67" s="34"/>
      <c r="AZ67" s="34"/>
      <c r="BA67" s="34"/>
      <c r="BB67" s="34"/>
      <c r="BC67" s="42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202">
        <v>14</v>
      </c>
      <c r="BO67" s="157"/>
      <c r="BP67" s="8">
        <v>64</v>
      </c>
    </row>
    <row r="68" spans="1:68" x14ac:dyDescent="0.25">
      <c r="A68" s="17">
        <v>65</v>
      </c>
      <c r="B68" s="11" t="s">
        <v>55</v>
      </c>
      <c r="C68" s="7">
        <v>10896</v>
      </c>
      <c r="D68" s="77"/>
      <c r="E68" s="23"/>
      <c r="F68" s="23"/>
      <c r="G68" s="34"/>
      <c r="H68" s="34"/>
      <c r="I68" s="34"/>
      <c r="J68" s="34"/>
      <c r="K68" s="34"/>
      <c r="L68" s="34"/>
      <c r="M68" s="34"/>
      <c r="N68" s="78"/>
      <c r="O68" s="7"/>
      <c r="P68" s="23"/>
      <c r="Q68" s="34"/>
      <c r="R68" s="34"/>
      <c r="S68" s="34"/>
      <c r="T68" s="34"/>
      <c r="U68" s="34"/>
      <c r="V68" s="34"/>
      <c r="W68" s="34"/>
      <c r="X68" s="35">
        <v>0.45347222222222222</v>
      </c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41"/>
      <c r="AW68" s="34"/>
      <c r="AX68" s="34"/>
      <c r="AY68" s="34"/>
      <c r="AZ68" s="34"/>
      <c r="BA68" s="34"/>
      <c r="BB68" s="34"/>
      <c r="BC68" s="42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201">
        <v>1</v>
      </c>
      <c r="BO68" s="157"/>
      <c r="BP68" s="8">
        <v>65</v>
      </c>
    </row>
    <row r="69" spans="1:68" x14ac:dyDescent="0.25">
      <c r="A69" s="17">
        <v>66</v>
      </c>
      <c r="B69" s="11" t="s">
        <v>56</v>
      </c>
      <c r="C69" s="7">
        <v>10556</v>
      </c>
      <c r="D69" s="77"/>
      <c r="E69" s="23"/>
      <c r="F69" s="23"/>
      <c r="G69" s="34"/>
      <c r="H69" s="34"/>
      <c r="I69" s="34"/>
      <c r="J69" s="34"/>
      <c r="K69" s="34"/>
      <c r="L69" s="34"/>
      <c r="M69" s="34"/>
      <c r="N69" s="78"/>
      <c r="O69" s="7"/>
      <c r="P69" s="23"/>
      <c r="Q69" s="34"/>
      <c r="R69" s="34"/>
      <c r="S69" s="34"/>
      <c r="T69" s="34"/>
      <c r="U69" s="34"/>
      <c r="V69" s="34"/>
      <c r="W69" s="34"/>
      <c r="X69" s="37">
        <v>0.30069444444444443</v>
      </c>
      <c r="Y69" s="37">
        <v>0.30069444444444443</v>
      </c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41"/>
      <c r="AW69" s="34"/>
      <c r="AX69" s="34"/>
      <c r="AY69" s="34"/>
      <c r="AZ69" s="34"/>
      <c r="BA69" s="34"/>
      <c r="BB69" s="34"/>
      <c r="BC69" s="42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201">
        <v>2</v>
      </c>
      <c r="BO69" s="157"/>
      <c r="BP69" s="8">
        <v>66</v>
      </c>
    </row>
    <row r="70" spans="1:68" x14ac:dyDescent="0.25">
      <c r="A70" s="17">
        <v>67</v>
      </c>
      <c r="B70" s="11" t="s">
        <v>57</v>
      </c>
      <c r="C70" s="7">
        <v>502</v>
      </c>
      <c r="D70" s="77"/>
      <c r="E70" s="23"/>
      <c r="F70" s="23"/>
      <c r="G70" s="34"/>
      <c r="H70" s="34"/>
      <c r="I70" s="34"/>
      <c r="J70" s="34"/>
      <c r="K70" s="34"/>
      <c r="L70" s="34"/>
      <c r="M70" s="34"/>
      <c r="N70" s="78"/>
      <c r="O70" s="7"/>
      <c r="P70" s="23"/>
      <c r="Q70" s="34"/>
      <c r="R70" s="34"/>
      <c r="S70" s="34"/>
      <c r="T70" s="34"/>
      <c r="U70" s="34"/>
      <c r="V70" s="34"/>
      <c r="W70" s="34"/>
      <c r="X70" s="35">
        <v>0.4284722222222222</v>
      </c>
      <c r="Y70" s="35">
        <v>0.40833333333333338</v>
      </c>
      <c r="Z70" s="34"/>
      <c r="AA70" s="34"/>
      <c r="AB70" s="35">
        <v>0.44097222222222227</v>
      </c>
      <c r="AC70" s="35">
        <v>0.45069444444444445</v>
      </c>
      <c r="AD70" s="35">
        <v>0.45416666666666666</v>
      </c>
      <c r="AE70" s="34"/>
      <c r="AF70" s="35">
        <v>0.4548611111111111</v>
      </c>
      <c r="AG70" s="34"/>
      <c r="AH70" s="34"/>
      <c r="AI70" s="35">
        <v>0.45069444444444445</v>
      </c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41"/>
      <c r="AW70" s="34"/>
      <c r="AX70" s="34"/>
      <c r="AY70" s="34"/>
      <c r="AZ70" s="34"/>
      <c r="BA70" s="34"/>
      <c r="BB70" s="34"/>
      <c r="BC70" s="42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201">
        <v>7</v>
      </c>
      <c r="BO70" s="157"/>
      <c r="BP70" s="8">
        <v>67</v>
      </c>
    </row>
    <row r="71" spans="1:68" x14ac:dyDescent="0.25">
      <c r="A71" s="17">
        <v>68</v>
      </c>
      <c r="B71" s="11" t="s">
        <v>79</v>
      </c>
      <c r="C71" s="7">
        <v>16712</v>
      </c>
      <c r="D71" s="77"/>
      <c r="E71" s="23"/>
      <c r="F71" s="23"/>
      <c r="G71" s="34"/>
      <c r="H71" s="34"/>
      <c r="I71" s="34"/>
      <c r="J71" s="34"/>
      <c r="K71" s="34"/>
      <c r="L71" s="34"/>
      <c r="M71" s="34"/>
      <c r="N71" s="78"/>
      <c r="O71" s="7"/>
      <c r="P71" s="23"/>
      <c r="Q71" s="34"/>
      <c r="R71" s="34"/>
      <c r="S71" s="34"/>
      <c r="T71" s="34"/>
      <c r="U71" s="34"/>
      <c r="V71" s="34"/>
      <c r="W71" s="34"/>
      <c r="X71" s="35">
        <v>0.35555555555555557</v>
      </c>
      <c r="Y71" s="34"/>
      <c r="Z71" s="35">
        <v>0.36388888888888887</v>
      </c>
      <c r="AA71" s="35">
        <v>0.33888888888888885</v>
      </c>
      <c r="AB71" s="35">
        <v>0.36458333333333331</v>
      </c>
      <c r="AC71" s="35">
        <v>0.3444444444444445</v>
      </c>
      <c r="AD71" s="35">
        <v>0.35069444444444442</v>
      </c>
      <c r="AE71" s="34"/>
      <c r="AF71" s="35">
        <v>0.3888888888888889</v>
      </c>
      <c r="AG71" s="34"/>
      <c r="AH71" s="34"/>
      <c r="AI71" s="34"/>
      <c r="AJ71" s="35">
        <v>0.45347222222222222</v>
      </c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41"/>
      <c r="AW71" s="34"/>
      <c r="AX71" s="34"/>
      <c r="AY71" s="34"/>
      <c r="AZ71" s="34"/>
      <c r="BA71" s="34"/>
      <c r="BB71" s="34"/>
      <c r="BC71" s="42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201">
        <v>8</v>
      </c>
      <c r="BO71" s="157"/>
      <c r="BP71" s="8">
        <v>68</v>
      </c>
    </row>
    <row r="72" spans="1:68" x14ac:dyDescent="0.25">
      <c r="A72" s="17">
        <v>69</v>
      </c>
      <c r="B72" s="11" t="s">
        <v>58</v>
      </c>
      <c r="C72" s="7">
        <v>9347</v>
      </c>
      <c r="D72" s="77"/>
      <c r="E72" s="23"/>
      <c r="F72" s="23"/>
      <c r="G72" s="34"/>
      <c r="H72" s="34"/>
      <c r="I72" s="34"/>
      <c r="J72" s="34"/>
      <c r="K72" s="34"/>
      <c r="L72" s="34"/>
      <c r="M72" s="34"/>
      <c r="N72" s="78"/>
      <c r="O72" s="7"/>
      <c r="P72" s="23"/>
      <c r="Q72" s="34"/>
      <c r="R72" s="34"/>
      <c r="S72" s="34"/>
      <c r="T72" s="34"/>
      <c r="U72" s="34"/>
      <c r="V72" s="34"/>
      <c r="W72" s="34"/>
      <c r="X72" s="35">
        <v>0.4069444444444445</v>
      </c>
      <c r="Y72" s="34"/>
      <c r="Z72" s="34"/>
      <c r="AA72" s="34"/>
      <c r="AB72" s="34"/>
      <c r="AC72" s="34"/>
      <c r="AD72" s="34"/>
      <c r="AE72" s="35">
        <v>0.39652777777777781</v>
      </c>
      <c r="AF72" s="35">
        <v>0.38958333333333334</v>
      </c>
      <c r="AG72" s="35">
        <v>0.39374999999999999</v>
      </c>
      <c r="AH72" s="34"/>
      <c r="AI72" s="34"/>
      <c r="AJ72" s="41"/>
      <c r="AK72" s="35">
        <v>0.45763888888888887</v>
      </c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41"/>
      <c r="AW72" s="34"/>
      <c r="AX72" s="34"/>
      <c r="AY72" s="34"/>
      <c r="AZ72" s="34"/>
      <c r="BA72" s="34"/>
      <c r="BB72" s="34"/>
      <c r="BC72" s="42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201">
        <v>5</v>
      </c>
      <c r="BO72" s="157"/>
      <c r="BP72" s="8">
        <v>69</v>
      </c>
    </row>
    <row r="73" spans="1:68" x14ac:dyDescent="0.25">
      <c r="A73" s="17">
        <v>70</v>
      </c>
      <c r="B73" s="11" t="s">
        <v>59</v>
      </c>
      <c r="C73" s="7">
        <v>12032</v>
      </c>
      <c r="D73" s="77"/>
      <c r="E73" s="23"/>
      <c r="F73" s="23"/>
      <c r="G73" s="34"/>
      <c r="H73" s="34"/>
      <c r="I73" s="34"/>
      <c r="J73" s="34"/>
      <c r="K73" s="34"/>
      <c r="L73" s="34"/>
      <c r="M73" s="34"/>
      <c r="N73" s="78"/>
      <c r="O73" s="7"/>
      <c r="P73" s="23"/>
      <c r="Q73" s="34"/>
      <c r="R73" s="34"/>
      <c r="S73" s="34"/>
      <c r="T73" s="34"/>
      <c r="U73" s="34"/>
      <c r="V73" s="34"/>
      <c r="W73" s="34"/>
      <c r="X73" s="34"/>
      <c r="Y73" s="35">
        <v>0.4055555555555555</v>
      </c>
      <c r="Z73" s="35">
        <v>0.40208333333333335</v>
      </c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41"/>
      <c r="AW73" s="34"/>
      <c r="AX73" s="34"/>
      <c r="AY73" s="34"/>
      <c r="AZ73" s="34"/>
      <c r="BA73" s="34"/>
      <c r="BB73" s="34"/>
      <c r="BC73" s="42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201">
        <v>2</v>
      </c>
      <c r="BO73" s="157"/>
      <c r="BP73" s="8">
        <v>70</v>
      </c>
    </row>
    <row r="74" spans="1:68" x14ac:dyDescent="0.25">
      <c r="A74" s="17">
        <v>71</v>
      </c>
      <c r="B74" s="11" t="s">
        <v>60</v>
      </c>
      <c r="C74" s="7">
        <v>1431</v>
      </c>
      <c r="D74" s="77"/>
      <c r="E74" s="23"/>
      <c r="F74" s="23"/>
      <c r="G74" s="34"/>
      <c r="H74" s="34"/>
      <c r="I74" s="34"/>
      <c r="J74" s="34"/>
      <c r="K74" s="34"/>
      <c r="L74" s="34"/>
      <c r="M74" s="34"/>
      <c r="N74" s="78"/>
      <c r="O74" s="7"/>
      <c r="P74" s="23"/>
      <c r="Q74" s="34"/>
      <c r="R74" s="34"/>
      <c r="S74" s="34"/>
      <c r="T74" s="34"/>
      <c r="U74" s="34"/>
      <c r="V74" s="34"/>
      <c r="W74" s="34"/>
      <c r="X74" s="34"/>
      <c r="Y74" s="37">
        <v>0.30833333333333335</v>
      </c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41"/>
      <c r="AW74" s="34"/>
      <c r="AX74" s="34"/>
      <c r="AY74" s="34"/>
      <c r="AZ74" s="34"/>
      <c r="BA74" s="34"/>
      <c r="BB74" s="34"/>
      <c r="BC74" s="42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201">
        <v>1</v>
      </c>
      <c r="BO74" s="157"/>
      <c r="BP74" s="8">
        <v>71</v>
      </c>
    </row>
    <row r="75" spans="1:68" x14ac:dyDescent="0.25">
      <c r="A75" s="17">
        <v>72</v>
      </c>
      <c r="B75" s="11" t="s">
        <v>61</v>
      </c>
      <c r="C75" s="7">
        <v>10833</v>
      </c>
      <c r="D75" s="77"/>
      <c r="E75" s="23"/>
      <c r="F75" s="23"/>
      <c r="G75" s="34"/>
      <c r="H75" s="34"/>
      <c r="I75" s="34"/>
      <c r="J75" s="34"/>
      <c r="K75" s="34"/>
      <c r="L75" s="34"/>
      <c r="M75" s="34"/>
      <c r="N75" s="78"/>
      <c r="O75" s="7"/>
      <c r="P75" s="23"/>
      <c r="Q75" s="34"/>
      <c r="R75" s="34"/>
      <c r="S75" s="34"/>
      <c r="T75" s="34"/>
      <c r="U75" s="34"/>
      <c r="V75" s="34"/>
      <c r="W75" s="34"/>
      <c r="X75" s="34"/>
      <c r="Y75" s="35">
        <v>0.40625</v>
      </c>
      <c r="Z75" s="35">
        <v>0.41319444444444442</v>
      </c>
      <c r="AA75" s="35">
        <v>0.3756944444444445</v>
      </c>
      <c r="AB75" s="35">
        <v>0.41736111111111113</v>
      </c>
      <c r="AC75" s="34"/>
      <c r="AD75" s="35">
        <v>0.35069444444444442</v>
      </c>
      <c r="AE75" s="35">
        <v>0.43333333333333335</v>
      </c>
      <c r="AF75" s="35">
        <v>0.42986111111111108</v>
      </c>
      <c r="AG75" s="35">
        <v>0.43124999999999997</v>
      </c>
      <c r="AH75" s="35">
        <v>0.4381944444444445</v>
      </c>
      <c r="AI75" s="35">
        <v>0.45208333333333334</v>
      </c>
      <c r="AJ75" s="34"/>
      <c r="AK75" s="34"/>
      <c r="AL75" s="34"/>
      <c r="AM75" s="34"/>
      <c r="AN75" s="48">
        <v>0.49236111111111108</v>
      </c>
      <c r="AO75" s="34"/>
      <c r="AP75" s="34"/>
      <c r="AQ75" s="34"/>
      <c r="AR75" s="34"/>
      <c r="AS75" s="34"/>
      <c r="AT75" s="34"/>
      <c r="AU75" s="48">
        <v>0.47986111111111113</v>
      </c>
      <c r="AV75" s="48">
        <v>0.49791666666666662</v>
      </c>
      <c r="AW75" s="48">
        <v>0.46875</v>
      </c>
      <c r="AX75" s="34"/>
      <c r="AY75" s="34"/>
      <c r="AZ75" s="34"/>
      <c r="BA75" s="34"/>
      <c r="BB75" s="34"/>
      <c r="BC75" s="42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202">
        <v>14</v>
      </c>
      <c r="BO75" s="157"/>
      <c r="BP75" s="8">
        <v>72</v>
      </c>
    </row>
    <row r="76" spans="1:68" x14ac:dyDescent="0.25">
      <c r="A76" s="17">
        <v>73</v>
      </c>
      <c r="B76" s="11" t="s">
        <v>62</v>
      </c>
      <c r="C76" s="7">
        <v>5001</v>
      </c>
      <c r="D76" s="77"/>
      <c r="E76" s="23"/>
      <c r="F76" s="23"/>
      <c r="G76" s="34"/>
      <c r="H76" s="34"/>
      <c r="I76" s="34"/>
      <c r="J76" s="34"/>
      <c r="K76" s="34"/>
      <c r="L76" s="34"/>
      <c r="M76" s="34"/>
      <c r="N76" s="78"/>
      <c r="O76" s="7"/>
      <c r="P76" s="23"/>
      <c r="Q76" s="34"/>
      <c r="R76" s="34"/>
      <c r="S76" s="34"/>
      <c r="T76" s="34"/>
      <c r="U76" s="34"/>
      <c r="V76" s="34"/>
      <c r="W76" s="34"/>
      <c r="X76" s="34"/>
      <c r="Y76" s="35">
        <v>0.38263888888888892</v>
      </c>
      <c r="Z76" s="35">
        <v>0.39444444444444443</v>
      </c>
      <c r="AA76" s="35">
        <v>0.37152777777777773</v>
      </c>
      <c r="AB76" s="35">
        <v>0.38611111111111113</v>
      </c>
      <c r="AC76" s="34"/>
      <c r="AD76" s="35">
        <v>0.39652777777777781</v>
      </c>
      <c r="AE76" s="35">
        <v>0.41666666666666669</v>
      </c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41"/>
      <c r="AW76" s="34"/>
      <c r="AX76" s="34"/>
      <c r="AY76" s="34"/>
      <c r="AZ76" s="34"/>
      <c r="BA76" s="34"/>
      <c r="BB76" s="34"/>
      <c r="BC76" s="42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201">
        <v>6</v>
      </c>
      <c r="BO76" s="157"/>
      <c r="BP76" s="8">
        <v>73</v>
      </c>
    </row>
    <row r="77" spans="1:68" x14ac:dyDescent="0.25">
      <c r="A77" s="17">
        <v>74</v>
      </c>
      <c r="B77" s="11" t="s">
        <v>63</v>
      </c>
      <c r="C77" s="7">
        <v>19113</v>
      </c>
      <c r="D77" s="77"/>
      <c r="E77" s="23"/>
      <c r="F77" s="23"/>
      <c r="G77" s="34"/>
      <c r="H77" s="34"/>
      <c r="I77" s="34"/>
      <c r="J77" s="34"/>
      <c r="K77" s="34"/>
      <c r="L77" s="34"/>
      <c r="M77" s="34"/>
      <c r="N77" s="78"/>
      <c r="O77" s="7"/>
      <c r="P77" s="23"/>
      <c r="Q77" s="34"/>
      <c r="R77" s="34"/>
      <c r="S77" s="34"/>
      <c r="T77" s="34"/>
      <c r="U77" s="34"/>
      <c r="V77" s="34"/>
      <c r="W77" s="34"/>
      <c r="X77" s="34"/>
      <c r="Y77" s="35">
        <v>0.32361111111111113</v>
      </c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41"/>
      <c r="AW77" s="34"/>
      <c r="AX77" s="34"/>
      <c r="AY77" s="34"/>
      <c r="AZ77" s="34"/>
      <c r="BA77" s="34"/>
      <c r="BB77" s="34"/>
      <c r="BC77" s="42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201">
        <v>1</v>
      </c>
      <c r="BO77" s="157"/>
      <c r="BP77" s="8">
        <v>74</v>
      </c>
    </row>
    <row r="78" spans="1:68" x14ac:dyDescent="0.25">
      <c r="A78" s="17">
        <v>75</v>
      </c>
      <c r="B78" s="11" t="s">
        <v>64</v>
      </c>
      <c r="C78" s="7">
        <v>2481</v>
      </c>
      <c r="D78" s="77"/>
      <c r="E78" s="23"/>
      <c r="F78" s="23"/>
      <c r="G78" s="34"/>
      <c r="H78" s="34"/>
      <c r="I78" s="34"/>
      <c r="J78" s="34"/>
      <c r="K78" s="34"/>
      <c r="L78" s="34"/>
      <c r="M78" s="34"/>
      <c r="N78" s="78"/>
      <c r="O78" s="7"/>
      <c r="P78" s="23"/>
      <c r="Q78" s="34"/>
      <c r="R78" s="34"/>
      <c r="S78" s="34"/>
      <c r="T78" s="34"/>
      <c r="U78" s="34"/>
      <c r="V78" s="34"/>
      <c r="W78" s="34"/>
      <c r="X78" s="34"/>
      <c r="Y78" s="34"/>
      <c r="Z78" s="37">
        <v>0.30416666666666664</v>
      </c>
      <c r="AA78" s="35">
        <v>0.32222222222222224</v>
      </c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41"/>
      <c r="AW78" s="34"/>
      <c r="AX78" s="34"/>
      <c r="AY78" s="34"/>
      <c r="AZ78" s="34"/>
      <c r="BA78" s="34"/>
      <c r="BB78" s="34"/>
      <c r="BC78" s="42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201">
        <v>2</v>
      </c>
      <c r="BO78" s="157"/>
      <c r="BP78" s="8">
        <v>75</v>
      </c>
    </row>
    <row r="79" spans="1:68" x14ac:dyDescent="0.25">
      <c r="A79" s="17">
        <v>76</v>
      </c>
      <c r="B79" s="11" t="s">
        <v>65</v>
      </c>
      <c r="C79" s="7">
        <v>5083</v>
      </c>
      <c r="D79" s="77"/>
      <c r="E79" s="23"/>
      <c r="F79" s="23"/>
      <c r="G79" s="34"/>
      <c r="H79" s="34"/>
      <c r="I79" s="34"/>
      <c r="J79" s="34"/>
      <c r="K79" s="34"/>
      <c r="L79" s="34"/>
      <c r="M79" s="34"/>
      <c r="N79" s="78"/>
      <c r="O79" s="7"/>
      <c r="P79" s="23"/>
      <c r="Q79" s="34"/>
      <c r="R79" s="34"/>
      <c r="S79" s="34"/>
      <c r="T79" s="34"/>
      <c r="U79" s="34"/>
      <c r="V79" s="34"/>
      <c r="W79" s="34"/>
      <c r="X79" s="34"/>
      <c r="Y79" s="34"/>
      <c r="Z79" s="35">
        <v>0.4548611111111111</v>
      </c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41"/>
      <c r="AW79" s="34"/>
      <c r="AX79" s="34"/>
      <c r="AY79" s="34"/>
      <c r="AZ79" s="34"/>
      <c r="BA79" s="34"/>
      <c r="BB79" s="34"/>
      <c r="BC79" s="42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201">
        <v>1</v>
      </c>
      <c r="BO79" s="157"/>
      <c r="BP79" s="8">
        <v>76</v>
      </c>
    </row>
    <row r="80" spans="1:68" x14ac:dyDescent="0.25">
      <c r="A80" s="17">
        <v>77</v>
      </c>
      <c r="B80" s="11" t="s">
        <v>66</v>
      </c>
      <c r="C80" s="7">
        <v>6005</v>
      </c>
      <c r="D80" s="77"/>
      <c r="E80" s="23"/>
      <c r="F80" s="23"/>
      <c r="G80" s="34"/>
      <c r="H80" s="34"/>
      <c r="I80" s="34"/>
      <c r="J80" s="34"/>
      <c r="K80" s="34"/>
      <c r="L80" s="34"/>
      <c r="M80" s="34"/>
      <c r="N80" s="78"/>
      <c r="O80" s="7"/>
      <c r="P80" s="23"/>
      <c r="Q80" s="34"/>
      <c r="R80" s="34"/>
      <c r="S80" s="34"/>
      <c r="T80" s="34"/>
      <c r="U80" s="34"/>
      <c r="V80" s="34"/>
      <c r="W80" s="34"/>
      <c r="X80" s="34"/>
      <c r="Y80" s="34"/>
      <c r="Z80" s="35">
        <v>0.36388888888888887</v>
      </c>
      <c r="AA80" s="34"/>
      <c r="AB80" s="37">
        <v>0.30972222222222223</v>
      </c>
      <c r="AC80" s="34"/>
      <c r="AD80" s="34"/>
      <c r="AE80" s="35">
        <v>0.34722222222222227</v>
      </c>
      <c r="AF80" s="35">
        <v>0.32569444444444445</v>
      </c>
      <c r="AG80" s="34"/>
      <c r="AH80" s="35">
        <v>0.34097222222222223</v>
      </c>
      <c r="AI80" s="35">
        <v>0.33611111111111108</v>
      </c>
      <c r="AJ80" s="34"/>
      <c r="AK80" s="92">
        <v>0.3576388888888889</v>
      </c>
      <c r="AL80" s="34"/>
      <c r="AM80" s="34"/>
      <c r="AN80" s="35">
        <v>0.39583333333333331</v>
      </c>
      <c r="AO80" s="35">
        <v>0.37638888888888888</v>
      </c>
      <c r="AP80" s="35">
        <v>0.40208333333333335</v>
      </c>
      <c r="AQ80" s="34"/>
      <c r="AR80" s="34"/>
      <c r="AS80" s="34"/>
      <c r="AT80" s="34"/>
      <c r="AU80" s="34"/>
      <c r="AV80" s="41"/>
      <c r="AW80" s="34"/>
      <c r="AX80" s="34"/>
      <c r="AY80" s="34"/>
      <c r="AZ80" s="34"/>
      <c r="BA80" s="34"/>
      <c r="BB80" s="34"/>
      <c r="BC80" s="42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202">
        <v>10</v>
      </c>
      <c r="BO80" s="157"/>
      <c r="BP80" s="8">
        <v>77</v>
      </c>
    </row>
    <row r="81" spans="1:68" x14ac:dyDescent="0.25">
      <c r="A81" s="17">
        <v>78</v>
      </c>
      <c r="B81" s="11" t="s">
        <v>67</v>
      </c>
      <c r="C81" s="7">
        <v>15968</v>
      </c>
      <c r="D81" s="77"/>
      <c r="E81" s="23"/>
      <c r="F81" s="23"/>
      <c r="G81" s="34"/>
      <c r="H81" s="34"/>
      <c r="I81" s="34"/>
      <c r="J81" s="34"/>
      <c r="K81" s="34"/>
      <c r="L81" s="34"/>
      <c r="M81" s="34"/>
      <c r="N81" s="78"/>
      <c r="O81" s="7"/>
      <c r="P81" s="23"/>
      <c r="Q81" s="34"/>
      <c r="R81" s="34"/>
      <c r="S81" s="34"/>
      <c r="T81" s="34"/>
      <c r="U81" s="34"/>
      <c r="V81" s="34"/>
      <c r="W81" s="34"/>
      <c r="X81" s="34"/>
      <c r="Y81" s="34"/>
      <c r="Z81" s="35">
        <v>0.32708333333333334</v>
      </c>
      <c r="AA81" s="34"/>
      <c r="AB81" s="34"/>
      <c r="AC81" s="35">
        <v>0.34097222222222223</v>
      </c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41"/>
      <c r="AW81" s="34"/>
      <c r="AX81" s="34"/>
      <c r="AY81" s="34"/>
      <c r="AZ81" s="34"/>
      <c r="BA81" s="34"/>
      <c r="BB81" s="34"/>
      <c r="BC81" s="42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201">
        <v>2</v>
      </c>
      <c r="BO81" s="157"/>
      <c r="BP81" s="8">
        <v>78</v>
      </c>
    </row>
    <row r="82" spans="1:68" x14ac:dyDescent="0.25">
      <c r="A82" s="17">
        <v>79</v>
      </c>
      <c r="B82" s="20" t="s">
        <v>68</v>
      </c>
      <c r="C82" s="7">
        <v>6629</v>
      </c>
      <c r="D82" s="77"/>
      <c r="E82" s="23"/>
      <c r="F82" s="23"/>
      <c r="G82" s="34"/>
      <c r="H82" s="34"/>
      <c r="I82" s="115">
        <v>0.3743055555555555</v>
      </c>
      <c r="J82" s="115">
        <v>0.34166666666666662</v>
      </c>
      <c r="K82" s="115">
        <v>0.33958333333333335</v>
      </c>
      <c r="L82" s="115">
        <v>0.34236111111111112</v>
      </c>
      <c r="M82" s="115">
        <v>0.40972222222222227</v>
      </c>
      <c r="N82" s="78"/>
      <c r="O82" s="7"/>
      <c r="P82" s="23"/>
      <c r="Q82" s="34"/>
      <c r="R82" s="135">
        <v>0.3263888888888889</v>
      </c>
      <c r="S82" s="135">
        <v>0.33958333333333335</v>
      </c>
      <c r="T82" s="135">
        <v>0.35000000000000003</v>
      </c>
      <c r="U82" s="34"/>
      <c r="V82" s="135">
        <v>0.35069444444444442</v>
      </c>
      <c r="W82" s="135">
        <v>0.34236111111111112</v>
      </c>
      <c r="X82" s="34"/>
      <c r="Y82" s="48">
        <v>0.38958333333333334</v>
      </c>
      <c r="Z82" s="49"/>
      <c r="AA82" s="48">
        <v>0.38055555555555554</v>
      </c>
      <c r="AB82" s="34"/>
      <c r="AC82" s="34"/>
      <c r="AD82" s="34"/>
      <c r="AE82" s="34"/>
      <c r="AF82" s="34"/>
      <c r="AG82" s="48">
        <v>0.41944444444444445</v>
      </c>
      <c r="AH82" s="48">
        <v>0.39305555555555555</v>
      </c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41"/>
      <c r="AW82" s="34"/>
      <c r="AX82" s="34"/>
      <c r="AY82" s="34"/>
      <c r="AZ82" s="34"/>
      <c r="BA82" s="34"/>
      <c r="BB82" s="34"/>
      <c r="BC82" s="42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202">
        <v>14</v>
      </c>
      <c r="BO82" s="157"/>
      <c r="BP82" s="8">
        <v>79</v>
      </c>
    </row>
    <row r="83" spans="1:68" x14ac:dyDescent="0.25">
      <c r="A83" s="17">
        <v>80</v>
      </c>
      <c r="B83" s="11" t="s">
        <v>71</v>
      </c>
      <c r="C83" s="7">
        <v>13437</v>
      </c>
      <c r="D83" s="77"/>
      <c r="E83" s="23"/>
      <c r="F83" s="23"/>
      <c r="G83" s="34"/>
      <c r="H83" s="34"/>
      <c r="I83" s="34"/>
      <c r="J83" s="34"/>
      <c r="K83" s="34"/>
      <c r="L83" s="34"/>
      <c r="M83" s="34"/>
      <c r="N83" s="78"/>
      <c r="O83" s="7"/>
      <c r="P83" s="2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5">
        <v>0.4201388888888889</v>
      </c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41"/>
      <c r="AW83" s="34"/>
      <c r="AX83" s="34"/>
      <c r="AY83" s="34"/>
      <c r="AZ83" s="34"/>
      <c r="BA83" s="34"/>
      <c r="BB83" s="34"/>
      <c r="BC83" s="42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201">
        <v>1</v>
      </c>
      <c r="BO83" s="157"/>
      <c r="BP83" s="8">
        <v>80</v>
      </c>
    </row>
    <row r="84" spans="1:68" x14ac:dyDescent="0.25">
      <c r="A84" s="17">
        <v>81</v>
      </c>
      <c r="B84" s="11" t="s">
        <v>72</v>
      </c>
      <c r="C84" s="7">
        <v>15883</v>
      </c>
      <c r="D84" s="77"/>
      <c r="E84" s="23"/>
      <c r="F84" s="23"/>
      <c r="G84" s="34"/>
      <c r="H84" s="34"/>
      <c r="I84" s="34"/>
      <c r="J84" s="34"/>
      <c r="K84" s="34"/>
      <c r="L84" s="34"/>
      <c r="M84" s="34"/>
      <c r="N84" s="78"/>
      <c r="O84" s="7"/>
      <c r="P84" s="23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5">
        <v>0.36388888888888887</v>
      </c>
      <c r="AB84" s="35">
        <v>0.36388888888888887</v>
      </c>
      <c r="AC84" s="34"/>
      <c r="AD84" s="35">
        <v>0.36180555555555555</v>
      </c>
      <c r="AE84" s="35">
        <v>0.4055555555555555</v>
      </c>
      <c r="AF84" s="35">
        <v>0.4236111111111111</v>
      </c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41"/>
      <c r="AW84" s="34"/>
      <c r="AX84" s="34"/>
      <c r="AY84" s="34"/>
      <c r="AZ84" s="34"/>
      <c r="BA84" s="34"/>
      <c r="BB84" s="34"/>
      <c r="BC84" s="42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201">
        <v>5</v>
      </c>
      <c r="BO84" s="157"/>
      <c r="BP84" s="8">
        <v>81</v>
      </c>
    </row>
    <row r="85" spans="1:68" x14ac:dyDescent="0.25">
      <c r="A85" s="17">
        <v>82</v>
      </c>
      <c r="B85" s="11" t="s">
        <v>73</v>
      </c>
      <c r="C85" s="7">
        <v>3006</v>
      </c>
      <c r="D85" s="77"/>
      <c r="E85" s="23"/>
      <c r="F85" s="23"/>
      <c r="G85" s="34"/>
      <c r="H85" s="34"/>
      <c r="I85" s="34"/>
      <c r="J85" s="34"/>
      <c r="K85" s="34"/>
      <c r="L85" s="34"/>
      <c r="M85" s="34"/>
      <c r="N85" s="78"/>
      <c r="O85" s="7"/>
      <c r="P85" s="23"/>
      <c r="Q85" s="34"/>
      <c r="R85" s="34"/>
      <c r="S85" s="34"/>
      <c r="T85" s="115">
        <v>0.4465277777777778</v>
      </c>
      <c r="U85" s="88"/>
      <c r="V85" s="34"/>
      <c r="W85" s="115">
        <v>0.4055555555555555</v>
      </c>
      <c r="X85" s="34"/>
      <c r="Y85" s="34"/>
      <c r="Z85" s="115">
        <v>0.37222222222222223</v>
      </c>
      <c r="AA85" s="35">
        <v>0.38958333333333334</v>
      </c>
      <c r="AB85" s="35">
        <v>0.38611111111111113</v>
      </c>
      <c r="AC85" s="35">
        <v>0.40138888888888885</v>
      </c>
      <c r="AD85" s="35">
        <v>0.4458333333333333</v>
      </c>
      <c r="AE85" s="35">
        <v>0.42638888888888887</v>
      </c>
      <c r="AF85" s="35">
        <v>0.4381944444444445</v>
      </c>
      <c r="AG85" s="35">
        <v>0.40902777777777777</v>
      </c>
      <c r="AH85" s="48">
        <v>0.41250000000000003</v>
      </c>
      <c r="AI85" s="34"/>
      <c r="AJ85" s="34"/>
      <c r="AK85" s="48">
        <v>0.4284722222222222</v>
      </c>
      <c r="AL85" s="34"/>
      <c r="AM85" s="34"/>
      <c r="AN85" s="34"/>
      <c r="AO85" s="34"/>
      <c r="AP85" s="48">
        <v>0.4375</v>
      </c>
      <c r="AQ85" s="34"/>
      <c r="AR85" s="34"/>
      <c r="AS85" s="34"/>
      <c r="AT85" s="34"/>
      <c r="AU85" s="34"/>
      <c r="AV85" s="41"/>
      <c r="AW85" s="34"/>
      <c r="AX85" s="34"/>
      <c r="AY85" s="34"/>
      <c r="AZ85" s="34"/>
      <c r="BA85" s="34"/>
      <c r="BB85" s="34"/>
      <c r="BC85" s="42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202">
        <v>13</v>
      </c>
      <c r="BO85" s="157"/>
      <c r="BP85" s="8">
        <v>82</v>
      </c>
    </row>
    <row r="86" spans="1:68" x14ac:dyDescent="0.25">
      <c r="A86" s="17">
        <v>83</v>
      </c>
      <c r="B86" s="11" t="s">
        <v>74</v>
      </c>
      <c r="C86" s="7">
        <v>7059</v>
      </c>
      <c r="D86" s="77"/>
      <c r="E86" s="23"/>
      <c r="F86" s="23"/>
      <c r="G86" s="34"/>
      <c r="H86" s="34"/>
      <c r="I86" s="34"/>
      <c r="J86" s="34"/>
      <c r="K86" s="34"/>
      <c r="L86" s="34"/>
      <c r="M86" s="34"/>
      <c r="N86" s="78"/>
      <c r="O86" s="7"/>
      <c r="P86" s="23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5">
        <v>0.4055555555555555</v>
      </c>
      <c r="AB86" s="35">
        <v>0.38611111111111113</v>
      </c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41"/>
      <c r="AW86" s="34"/>
      <c r="AX86" s="34"/>
      <c r="AY86" s="34"/>
      <c r="AZ86" s="34"/>
      <c r="BA86" s="34"/>
      <c r="BB86" s="34"/>
      <c r="BC86" s="42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201">
        <v>2</v>
      </c>
      <c r="BO86" s="157"/>
      <c r="BP86" s="8">
        <v>83</v>
      </c>
    </row>
    <row r="87" spans="1:68" x14ac:dyDescent="0.25">
      <c r="A87" s="17">
        <v>84</v>
      </c>
      <c r="B87" s="11" t="s">
        <v>75</v>
      </c>
      <c r="C87" s="7">
        <v>14752</v>
      </c>
      <c r="D87" s="77"/>
      <c r="E87" s="23"/>
      <c r="F87" s="23"/>
      <c r="G87" s="34"/>
      <c r="H87" s="34"/>
      <c r="I87" s="34"/>
      <c r="J87" s="34"/>
      <c r="K87" s="34"/>
      <c r="L87" s="34"/>
      <c r="M87" s="34"/>
      <c r="N87" s="78"/>
      <c r="O87" s="7"/>
      <c r="P87" s="23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5">
        <v>0.4284722222222222</v>
      </c>
      <c r="AB87" s="35">
        <v>0.36388888888888887</v>
      </c>
      <c r="AC87" s="35">
        <v>0.32916666666666666</v>
      </c>
      <c r="AD87" s="35">
        <v>0.38194444444444442</v>
      </c>
      <c r="AE87" s="35">
        <v>0.41736111111111113</v>
      </c>
      <c r="AF87" s="34"/>
      <c r="AG87" s="35">
        <v>0.3979166666666667</v>
      </c>
      <c r="AH87" s="34"/>
      <c r="AI87" s="35">
        <v>0.3972222222222222</v>
      </c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41"/>
      <c r="AW87" s="34"/>
      <c r="AX87" s="34"/>
      <c r="AY87" s="34"/>
      <c r="AZ87" s="34"/>
      <c r="BA87" s="34"/>
      <c r="BB87" s="34"/>
      <c r="BC87" s="42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201">
        <v>7</v>
      </c>
      <c r="BO87" s="157"/>
      <c r="BP87" s="8">
        <v>84</v>
      </c>
    </row>
    <row r="88" spans="1:68" x14ac:dyDescent="0.25">
      <c r="A88" s="17">
        <v>85</v>
      </c>
      <c r="B88" s="11" t="s">
        <v>76</v>
      </c>
      <c r="C88" s="7">
        <v>4751</v>
      </c>
      <c r="D88" s="77"/>
      <c r="E88" s="23"/>
      <c r="F88" s="23"/>
      <c r="G88" s="34"/>
      <c r="H88" s="34"/>
      <c r="I88" s="34"/>
      <c r="J88" s="34"/>
      <c r="K88" s="34"/>
      <c r="L88" s="34"/>
      <c r="M88" s="34"/>
      <c r="N88" s="78"/>
      <c r="O88" s="7"/>
      <c r="P88" s="23"/>
      <c r="Q88" s="1"/>
      <c r="R88" s="34"/>
      <c r="S88" s="34"/>
      <c r="T88" s="34"/>
      <c r="U88" s="34"/>
      <c r="V88" s="34"/>
      <c r="W88" s="34"/>
      <c r="X88" s="34"/>
      <c r="Y88" s="34"/>
      <c r="Z88" s="34"/>
      <c r="AA88" s="35">
        <v>0.45069444444444445</v>
      </c>
      <c r="AB88" s="35">
        <v>0.4458333333333333</v>
      </c>
      <c r="AC88" s="34"/>
      <c r="AD88" s="34"/>
      <c r="AE88" s="34"/>
      <c r="AF88" s="34"/>
      <c r="AG88" s="34"/>
      <c r="AH88" s="34"/>
      <c r="AI88" s="34"/>
      <c r="AJ88" s="34"/>
      <c r="AK88" s="35">
        <v>0.40277777777777773</v>
      </c>
      <c r="AL88" s="35">
        <v>0.45347222222222222</v>
      </c>
      <c r="AM88" s="34"/>
      <c r="AN88" s="34"/>
      <c r="AO88" s="34"/>
      <c r="AP88" s="34"/>
      <c r="AQ88" s="34"/>
      <c r="AR88" s="34"/>
      <c r="AS88" s="34"/>
      <c r="AT88" s="34"/>
      <c r="AU88" s="34"/>
      <c r="AV88" s="41"/>
      <c r="AW88" s="34"/>
      <c r="AX88" s="34"/>
      <c r="AY88" s="34"/>
      <c r="AZ88" s="34"/>
      <c r="BA88" s="34"/>
      <c r="BB88" s="34"/>
      <c r="BC88" s="42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201">
        <v>4</v>
      </c>
      <c r="BO88" s="157"/>
      <c r="BP88" s="8">
        <v>85</v>
      </c>
    </row>
    <row r="89" spans="1:68" x14ac:dyDescent="0.25">
      <c r="A89" s="17">
        <v>86</v>
      </c>
      <c r="B89" s="11" t="s">
        <v>77</v>
      </c>
      <c r="C89" s="7">
        <v>23834</v>
      </c>
      <c r="D89" s="77"/>
      <c r="E89" s="23"/>
      <c r="F89" s="23"/>
      <c r="G89" s="34"/>
      <c r="H89" s="34"/>
      <c r="I89" s="34"/>
      <c r="J89" s="34"/>
      <c r="K89" s="34"/>
      <c r="L89" s="34"/>
      <c r="M89" s="34"/>
      <c r="N89" s="78"/>
      <c r="O89" s="7"/>
      <c r="P89" s="23"/>
      <c r="Q89" s="1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>
        <v>0.39444444444444443</v>
      </c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41"/>
      <c r="AW89" s="34"/>
      <c r="AX89" s="34"/>
      <c r="AY89" s="34"/>
      <c r="AZ89" s="34"/>
      <c r="BA89" s="34"/>
      <c r="BB89" s="34"/>
      <c r="BC89" s="42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201">
        <v>1</v>
      </c>
      <c r="BO89" s="157"/>
      <c r="BP89" s="8">
        <v>86</v>
      </c>
    </row>
    <row r="90" spans="1:68" x14ac:dyDescent="0.25">
      <c r="A90" s="17">
        <v>87</v>
      </c>
      <c r="B90" s="11" t="s">
        <v>78</v>
      </c>
      <c r="C90" s="7">
        <v>24455</v>
      </c>
      <c r="D90" s="77"/>
      <c r="E90" s="23"/>
      <c r="F90" s="23"/>
      <c r="G90" s="34"/>
      <c r="H90" s="34"/>
      <c r="I90" s="34"/>
      <c r="J90" s="34"/>
      <c r="K90" s="34"/>
      <c r="L90" s="34"/>
      <c r="M90" s="34"/>
      <c r="N90" s="78"/>
      <c r="O90" s="7"/>
      <c r="P90" s="23"/>
      <c r="Q90" s="1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>
        <v>0.38055555555555554</v>
      </c>
      <c r="AC90" s="35">
        <v>0.37013888888888885</v>
      </c>
      <c r="AD90" s="35">
        <v>0.35138888888888892</v>
      </c>
      <c r="AE90" s="34"/>
      <c r="AF90" s="35">
        <v>0.3923611111111111</v>
      </c>
      <c r="AG90" s="35">
        <v>0.41388888888888892</v>
      </c>
      <c r="AH90" s="34"/>
      <c r="AI90" s="139">
        <v>0.42569444444444443</v>
      </c>
      <c r="AJ90" s="34"/>
      <c r="AK90" s="143">
        <v>0.48125000000000001</v>
      </c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41"/>
      <c r="AW90" s="34"/>
      <c r="AX90" s="34"/>
      <c r="AY90" s="34"/>
      <c r="AZ90" s="34"/>
      <c r="BA90" s="34"/>
      <c r="BB90" s="34"/>
      <c r="BC90" s="42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201">
        <v>7</v>
      </c>
      <c r="BO90" s="157"/>
      <c r="BP90" s="8">
        <v>87</v>
      </c>
    </row>
    <row r="91" spans="1:68" x14ac:dyDescent="0.25">
      <c r="A91" s="17">
        <v>88</v>
      </c>
      <c r="B91" s="11" t="s">
        <v>80</v>
      </c>
      <c r="C91" s="7">
        <v>50426</v>
      </c>
      <c r="D91" s="77"/>
      <c r="E91" s="23"/>
      <c r="F91" s="23"/>
      <c r="G91" s="34"/>
      <c r="H91" s="34"/>
      <c r="I91" s="34"/>
      <c r="J91" s="34"/>
      <c r="K91" s="34"/>
      <c r="L91" s="34"/>
      <c r="M91" s="34"/>
      <c r="N91" s="78"/>
      <c r="O91" s="7"/>
      <c r="P91" s="23"/>
      <c r="Q91" s="1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5">
        <v>0.34652777777777777</v>
      </c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5">
        <v>0.45069444444444445</v>
      </c>
      <c r="AT91" s="35">
        <v>0.41250000000000003</v>
      </c>
      <c r="AU91" s="34"/>
      <c r="AV91" s="41"/>
      <c r="AW91" s="34"/>
      <c r="AX91" s="34"/>
      <c r="AY91" s="34"/>
      <c r="AZ91" s="34"/>
      <c r="BA91" s="34"/>
      <c r="BB91" s="34"/>
      <c r="BC91" s="42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201">
        <v>3</v>
      </c>
      <c r="BO91" s="157"/>
      <c r="BP91" s="8">
        <v>88</v>
      </c>
    </row>
    <row r="92" spans="1:68" x14ac:dyDescent="0.25">
      <c r="A92" s="17">
        <v>89</v>
      </c>
      <c r="B92" s="11" t="s">
        <v>81</v>
      </c>
      <c r="C92" s="7">
        <v>15007</v>
      </c>
      <c r="D92" s="77"/>
      <c r="E92" s="23"/>
      <c r="F92" s="23"/>
      <c r="G92" s="34"/>
      <c r="H92" s="34"/>
      <c r="I92" s="34"/>
      <c r="J92" s="34"/>
      <c r="K92" s="34"/>
      <c r="L92" s="34"/>
      <c r="M92" s="34"/>
      <c r="N92" s="78"/>
      <c r="O92" s="7"/>
      <c r="P92" s="23"/>
      <c r="Q92" s="1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5">
        <v>0.33888888888888885</v>
      </c>
      <c r="AD92" s="35">
        <v>0.37291666666666662</v>
      </c>
      <c r="AE92" s="35">
        <v>0.34236111111111112</v>
      </c>
      <c r="AF92" s="37">
        <v>0.30486111111111108</v>
      </c>
      <c r="AG92" s="35">
        <v>0.34375</v>
      </c>
      <c r="AH92" s="37">
        <v>0.31111111111111112</v>
      </c>
      <c r="AI92" s="37">
        <v>0.30902777777777779</v>
      </c>
      <c r="AJ92" s="37">
        <v>0.29583333333333334</v>
      </c>
      <c r="AK92" s="92">
        <v>0.3215277777777778</v>
      </c>
      <c r="AL92" s="92">
        <v>0.34722222222222227</v>
      </c>
      <c r="AM92" s="34"/>
      <c r="AN92" s="112">
        <v>0.34652777777777777</v>
      </c>
      <c r="AO92" s="112">
        <v>0.34375</v>
      </c>
      <c r="AP92" s="112">
        <v>0.35138888888888892</v>
      </c>
      <c r="AQ92" s="113"/>
      <c r="AR92" s="113"/>
      <c r="AS92" s="112">
        <v>0.35694444444444445</v>
      </c>
      <c r="AT92" s="112">
        <v>0.37152777777777773</v>
      </c>
      <c r="AU92" s="112">
        <v>0.35902777777777778</v>
      </c>
      <c r="AV92" s="48">
        <v>0.40416666666666662</v>
      </c>
      <c r="AW92" s="48">
        <v>0.45347222222222222</v>
      </c>
      <c r="AX92" s="34"/>
      <c r="AY92" s="34"/>
      <c r="AZ92" s="34"/>
      <c r="BA92" s="34"/>
      <c r="BB92" s="34"/>
      <c r="BC92" s="42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202">
        <v>18</v>
      </c>
      <c r="BO92" s="157"/>
      <c r="BP92" s="8">
        <v>89</v>
      </c>
    </row>
    <row r="93" spans="1:68" x14ac:dyDescent="0.25">
      <c r="A93" s="17">
        <v>90</v>
      </c>
      <c r="B93" s="11" t="s">
        <v>87</v>
      </c>
      <c r="C93" s="7">
        <v>15036</v>
      </c>
      <c r="D93" s="77"/>
      <c r="E93" s="23"/>
      <c r="F93" s="23"/>
      <c r="G93" s="34"/>
      <c r="H93" s="34"/>
      <c r="I93" s="34"/>
      <c r="J93" s="34"/>
      <c r="K93" s="34"/>
      <c r="L93" s="34"/>
      <c r="M93" s="34"/>
      <c r="N93" s="78"/>
      <c r="O93" s="7"/>
      <c r="P93" s="23"/>
      <c r="Q93" s="1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5">
        <v>0.41319444444444442</v>
      </c>
      <c r="AD93" s="35">
        <v>0.39999999999999997</v>
      </c>
      <c r="AE93" s="35">
        <v>0.44027777777777777</v>
      </c>
      <c r="AF93" s="35">
        <v>0.43263888888888885</v>
      </c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41"/>
      <c r="AW93" s="34"/>
      <c r="AX93" s="34"/>
      <c r="AY93" s="34"/>
      <c r="AZ93" s="34"/>
      <c r="BA93" s="34"/>
      <c r="BB93" s="34"/>
      <c r="BC93" s="42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201">
        <v>4</v>
      </c>
      <c r="BO93" s="157"/>
      <c r="BP93" s="8">
        <v>90</v>
      </c>
    </row>
    <row r="94" spans="1:68" x14ac:dyDescent="0.25">
      <c r="A94" s="17">
        <v>91</v>
      </c>
      <c r="B94" s="11" t="s">
        <v>82</v>
      </c>
      <c r="C94" s="7">
        <v>15874</v>
      </c>
      <c r="D94" s="77"/>
      <c r="E94" s="23"/>
      <c r="F94" s="23"/>
      <c r="G94" s="34"/>
      <c r="H94" s="34"/>
      <c r="I94" s="34"/>
      <c r="J94" s="34"/>
      <c r="K94" s="34"/>
      <c r="L94" s="34"/>
      <c r="M94" s="34"/>
      <c r="N94" s="78"/>
      <c r="O94" s="7"/>
      <c r="P94" s="23"/>
      <c r="Q94" s="1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5">
        <v>0.32291666666666669</v>
      </c>
      <c r="AE94" s="35">
        <v>0.33749999999999997</v>
      </c>
      <c r="AF94" s="35">
        <v>0.33263888888888887</v>
      </c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41"/>
      <c r="AW94" s="34"/>
      <c r="AX94" s="34"/>
      <c r="AY94" s="34"/>
      <c r="AZ94" s="34"/>
      <c r="BA94" s="34"/>
      <c r="BB94" s="34"/>
      <c r="BC94" s="42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201">
        <v>3</v>
      </c>
      <c r="BO94" s="157"/>
      <c r="BP94" s="8">
        <v>91</v>
      </c>
    </row>
    <row r="95" spans="1:68" x14ac:dyDescent="0.25">
      <c r="A95" s="17">
        <v>92</v>
      </c>
      <c r="B95" s="207" t="s">
        <v>83</v>
      </c>
      <c r="C95" s="7">
        <v>10310</v>
      </c>
      <c r="D95" s="77"/>
      <c r="E95" s="23"/>
      <c r="F95" s="23"/>
      <c r="G95" s="34"/>
      <c r="H95" s="34"/>
      <c r="I95" s="34"/>
      <c r="J95" s="34"/>
      <c r="K95" s="34"/>
      <c r="L95" s="34"/>
      <c r="M95" s="34"/>
      <c r="N95" s="78"/>
      <c r="O95" s="7"/>
      <c r="P95" s="23"/>
      <c r="Q95" s="1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5">
        <v>0.37986111111111115</v>
      </c>
      <c r="AF95" s="35">
        <v>0.35833333333333334</v>
      </c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41"/>
      <c r="AW95" s="92">
        <v>0.34861111111111115</v>
      </c>
      <c r="AX95" s="34"/>
      <c r="AY95" s="35">
        <v>0.39930555555555558</v>
      </c>
      <c r="AZ95" s="34"/>
      <c r="BA95" s="34"/>
      <c r="BB95" s="34"/>
      <c r="BC95" s="42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201">
        <v>3</v>
      </c>
      <c r="BO95" s="157"/>
      <c r="BP95" s="8">
        <v>92</v>
      </c>
    </row>
    <row r="96" spans="1:68" x14ac:dyDescent="0.25">
      <c r="A96" s="17">
        <v>93</v>
      </c>
      <c r="B96" s="11" t="s">
        <v>84</v>
      </c>
      <c r="C96" s="7">
        <v>31625</v>
      </c>
      <c r="D96" s="77"/>
      <c r="E96" s="23"/>
      <c r="F96" s="23"/>
      <c r="G96" s="34"/>
      <c r="H96" s="34"/>
      <c r="I96" s="34"/>
      <c r="J96" s="34"/>
      <c r="K96" s="34"/>
      <c r="L96" s="34"/>
      <c r="M96" s="34"/>
      <c r="N96" s="78"/>
      <c r="O96" s="7"/>
      <c r="P96" s="23"/>
      <c r="Q96" s="1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5">
        <v>0.41111111111111115</v>
      </c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41"/>
      <c r="AW96" s="34"/>
      <c r="AX96" s="34"/>
      <c r="AY96" s="34"/>
      <c r="AZ96" s="34"/>
      <c r="BA96" s="34"/>
      <c r="BB96" s="34"/>
      <c r="BC96" s="42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201">
        <v>1</v>
      </c>
      <c r="BO96" s="157"/>
      <c r="BP96" s="8">
        <v>93</v>
      </c>
    </row>
    <row r="97" spans="1:68" x14ac:dyDescent="0.25">
      <c r="A97" s="17">
        <v>94</v>
      </c>
      <c r="B97" s="11" t="s">
        <v>85</v>
      </c>
      <c r="C97" s="7">
        <v>8672</v>
      </c>
      <c r="D97" s="77"/>
      <c r="E97" s="23"/>
      <c r="F97" s="23"/>
      <c r="G97" s="34"/>
      <c r="H97" s="34"/>
      <c r="I97" s="34"/>
      <c r="J97" s="34"/>
      <c r="K97" s="34"/>
      <c r="L97" s="34"/>
      <c r="M97" s="34"/>
      <c r="N97" s="78"/>
      <c r="O97" s="7"/>
      <c r="P97" s="23"/>
      <c r="Q97" s="1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5">
        <v>0.40625</v>
      </c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41"/>
      <c r="AW97" s="34"/>
      <c r="AX97" s="34"/>
      <c r="AY97" s="34"/>
      <c r="AZ97" s="34"/>
      <c r="BA97" s="34"/>
      <c r="BB97" s="34"/>
      <c r="BC97" s="42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201">
        <v>1</v>
      </c>
      <c r="BO97" s="157"/>
      <c r="BP97" s="8">
        <v>94</v>
      </c>
    </row>
    <row r="98" spans="1:68" x14ac:dyDescent="0.25">
      <c r="A98" s="17">
        <v>95</v>
      </c>
      <c r="B98" s="11" t="s">
        <v>86</v>
      </c>
      <c r="C98" s="7">
        <v>17579</v>
      </c>
      <c r="D98" s="77"/>
      <c r="E98" s="23"/>
      <c r="F98" s="23"/>
      <c r="G98" s="34"/>
      <c r="H98" s="34"/>
      <c r="I98" s="34"/>
      <c r="J98" s="34"/>
      <c r="K98" s="34"/>
      <c r="L98" s="34"/>
      <c r="M98" s="34"/>
      <c r="N98" s="78"/>
      <c r="O98" s="7"/>
      <c r="P98" s="23"/>
      <c r="Q98" s="1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5">
        <v>0.42499999999999999</v>
      </c>
      <c r="AG98" s="35">
        <v>0.38611111111111113</v>
      </c>
      <c r="AH98" s="34"/>
      <c r="AI98" s="34"/>
      <c r="AJ98" s="35">
        <v>0.39513888888888887</v>
      </c>
      <c r="AK98" s="35">
        <v>0.4152777777777778</v>
      </c>
      <c r="AL98" s="34"/>
      <c r="AM98" s="34"/>
      <c r="AN98" s="34"/>
      <c r="AO98" s="35">
        <v>0.42083333333333334</v>
      </c>
      <c r="AP98" s="35">
        <v>0.41597222222222219</v>
      </c>
      <c r="AQ98" s="35">
        <v>0.46111111111111108</v>
      </c>
      <c r="AR98" s="34"/>
      <c r="AS98" s="34"/>
      <c r="AT98" s="34"/>
      <c r="AU98" s="34"/>
      <c r="AV98" s="41"/>
      <c r="AW98" s="34"/>
      <c r="AX98" s="34"/>
      <c r="AY98" s="34"/>
      <c r="AZ98" s="34"/>
      <c r="BA98" s="34"/>
      <c r="BB98" s="34"/>
      <c r="BC98" s="42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201">
        <v>7</v>
      </c>
      <c r="BO98" s="157"/>
      <c r="BP98" s="8">
        <v>95</v>
      </c>
    </row>
    <row r="99" spans="1:68" x14ac:dyDescent="0.25">
      <c r="A99" s="17">
        <v>96</v>
      </c>
      <c r="B99" s="11" t="s">
        <v>88</v>
      </c>
      <c r="C99" s="7">
        <v>3992</v>
      </c>
      <c r="D99" s="77"/>
      <c r="E99" s="23"/>
      <c r="F99" s="23"/>
      <c r="G99" s="34"/>
      <c r="H99" s="34"/>
      <c r="I99" s="34"/>
      <c r="J99" s="34"/>
      <c r="K99" s="34"/>
      <c r="L99" s="34"/>
      <c r="M99" s="34"/>
      <c r="N99" s="78"/>
      <c r="O99" s="7"/>
      <c r="P99" s="23"/>
      <c r="Q99" s="1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5">
        <v>0.3743055555555555</v>
      </c>
      <c r="AH99" s="35">
        <v>0.40208333333333335</v>
      </c>
      <c r="AI99" s="35">
        <v>0.43055555555555558</v>
      </c>
      <c r="AJ99" s="35">
        <v>0.42430555555555555</v>
      </c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41"/>
      <c r="AW99" s="34"/>
      <c r="AX99" s="34"/>
      <c r="AY99" s="34"/>
      <c r="AZ99" s="34"/>
      <c r="BA99" s="34"/>
      <c r="BB99" s="34"/>
      <c r="BC99" s="42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201">
        <v>4</v>
      </c>
      <c r="BO99" s="157"/>
      <c r="BP99" s="8">
        <v>96</v>
      </c>
    </row>
    <row r="100" spans="1:68" x14ac:dyDescent="0.25">
      <c r="A100" s="17">
        <v>97</v>
      </c>
      <c r="B100" s="11" t="s">
        <v>89</v>
      </c>
      <c r="C100" s="7">
        <v>34048</v>
      </c>
      <c r="D100" s="77"/>
      <c r="E100" s="23"/>
      <c r="F100" s="23"/>
      <c r="G100" s="34"/>
      <c r="H100" s="34"/>
      <c r="I100" s="34"/>
      <c r="J100" s="34"/>
      <c r="K100" s="34"/>
      <c r="L100" s="34"/>
      <c r="M100" s="34"/>
      <c r="N100" s="78"/>
      <c r="O100" s="7"/>
      <c r="P100" s="23"/>
      <c r="Q100" s="1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5">
        <v>0.36874999999999997</v>
      </c>
      <c r="AH100" s="35">
        <v>0.35416666666666669</v>
      </c>
      <c r="AI100" s="35">
        <v>0.33611111111111108</v>
      </c>
      <c r="AJ100" s="35">
        <v>0.34930555555555554</v>
      </c>
      <c r="AK100" s="92">
        <v>0.36249999999999999</v>
      </c>
      <c r="AL100" s="92">
        <v>0.37291666666666662</v>
      </c>
      <c r="AM100" s="92">
        <v>0.37083333333333335</v>
      </c>
      <c r="AN100" s="92">
        <v>0.34652777777777777</v>
      </c>
      <c r="AO100" s="92">
        <v>0.35486111111111113</v>
      </c>
      <c r="AP100" s="92">
        <v>0.36458333333333331</v>
      </c>
      <c r="AQ100" s="34"/>
      <c r="AR100" s="34"/>
      <c r="AS100" s="34"/>
      <c r="AT100" s="34"/>
      <c r="AU100" s="34"/>
      <c r="AV100" s="41"/>
      <c r="AW100" s="34"/>
      <c r="AX100" s="34"/>
      <c r="AY100" s="34"/>
      <c r="AZ100" s="34"/>
      <c r="BA100" s="34"/>
      <c r="BB100" s="34"/>
      <c r="BC100" s="42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202">
        <v>10</v>
      </c>
      <c r="BO100" s="157"/>
      <c r="BP100" s="8">
        <v>97</v>
      </c>
    </row>
    <row r="101" spans="1:68" x14ac:dyDescent="0.25">
      <c r="A101" s="17">
        <v>98</v>
      </c>
      <c r="B101" s="11" t="s">
        <v>90</v>
      </c>
      <c r="C101" s="7">
        <v>34629</v>
      </c>
      <c r="D101" s="77"/>
      <c r="E101" s="23"/>
      <c r="F101" s="23"/>
      <c r="G101" s="34"/>
      <c r="H101" s="34"/>
      <c r="I101" s="34"/>
      <c r="J101" s="34"/>
      <c r="K101" s="34"/>
      <c r="L101" s="34"/>
      <c r="M101" s="34"/>
      <c r="N101" s="78"/>
      <c r="O101" s="7"/>
      <c r="P101" s="23"/>
      <c r="Q101" s="1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5">
        <v>0.45763888888888887</v>
      </c>
      <c r="AH101" s="35">
        <v>0.41111111111111115</v>
      </c>
      <c r="AI101" s="35">
        <v>0.45763888888888887</v>
      </c>
      <c r="AJ101" s="35">
        <v>0.44305555555555554</v>
      </c>
      <c r="AK101" s="35">
        <v>0.45694444444444443</v>
      </c>
      <c r="AL101" s="35">
        <v>0.45694444444444443</v>
      </c>
      <c r="AM101" s="35">
        <v>0.45694444444444443</v>
      </c>
      <c r="AN101" s="35">
        <v>0.48819444444444443</v>
      </c>
      <c r="AO101" s="35">
        <v>0.46597222222222223</v>
      </c>
      <c r="AP101" s="35">
        <v>0.49583333333333335</v>
      </c>
      <c r="AQ101" s="48">
        <v>0.49652777777777773</v>
      </c>
      <c r="AR101" s="48">
        <v>0.49652777777777773</v>
      </c>
      <c r="AS101" s="34"/>
      <c r="AT101" s="34"/>
      <c r="AU101" s="34"/>
      <c r="AV101" s="41"/>
      <c r="AW101" s="34"/>
      <c r="AX101" s="34"/>
      <c r="AY101" s="34"/>
      <c r="AZ101" s="34"/>
      <c r="BA101" s="34"/>
      <c r="BB101" s="34"/>
      <c r="BC101" s="42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202">
        <v>12</v>
      </c>
      <c r="BO101" s="157"/>
      <c r="BP101" s="8">
        <v>98</v>
      </c>
    </row>
    <row r="102" spans="1:68" x14ac:dyDescent="0.25">
      <c r="A102" s="17">
        <v>99</v>
      </c>
      <c r="B102" s="11" t="s">
        <v>91</v>
      </c>
      <c r="C102" s="7">
        <v>14462</v>
      </c>
      <c r="D102" s="77"/>
      <c r="E102" s="23"/>
      <c r="F102" s="23"/>
      <c r="G102" s="34"/>
      <c r="H102" s="34"/>
      <c r="I102" s="34"/>
      <c r="J102" s="34"/>
      <c r="K102" s="34"/>
      <c r="L102" s="34"/>
      <c r="M102" s="34"/>
      <c r="N102" s="78"/>
      <c r="O102" s="7"/>
      <c r="P102" s="23"/>
      <c r="Q102" s="1"/>
      <c r="R102" s="34"/>
      <c r="S102" s="34"/>
      <c r="T102" s="34"/>
      <c r="U102" s="34"/>
      <c r="V102" s="93">
        <v>0.3034722222222222</v>
      </c>
      <c r="W102" s="94">
        <v>0.2722222222222222</v>
      </c>
      <c r="X102" s="86">
        <v>0.27430555555555552</v>
      </c>
      <c r="Y102" s="86">
        <v>0.2590277777777778</v>
      </c>
      <c r="Z102" s="86">
        <v>0.27013888888888887</v>
      </c>
      <c r="AA102" s="86">
        <v>0.2590277777777778</v>
      </c>
      <c r="AB102" s="34"/>
      <c r="AC102" s="34"/>
      <c r="AD102" s="34"/>
      <c r="AE102" s="34"/>
      <c r="AF102" s="34"/>
      <c r="AG102" s="34"/>
      <c r="AH102" s="37">
        <v>0.31111111111111112</v>
      </c>
      <c r="AI102" s="37">
        <v>0.29166666666666669</v>
      </c>
      <c r="AJ102" s="37">
        <v>0.28055555555555556</v>
      </c>
      <c r="AK102" s="34"/>
      <c r="AL102" s="34"/>
      <c r="AM102" s="34"/>
      <c r="AN102" s="34"/>
      <c r="AO102" s="34"/>
      <c r="AP102" s="34"/>
      <c r="AQ102" s="34"/>
      <c r="AR102" s="92">
        <v>0.3298611111111111</v>
      </c>
      <c r="AS102" s="87">
        <v>0.30833333333333335</v>
      </c>
      <c r="AT102" s="34"/>
      <c r="AU102" s="34"/>
      <c r="AV102" s="41"/>
      <c r="AW102" s="34"/>
      <c r="AX102" s="34"/>
      <c r="AY102" s="34"/>
      <c r="AZ102" s="34"/>
      <c r="BA102" s="34"/>
      <c r="BB102" s="34"/>
      <c r="BC102" s="42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202">
        <v>11</v>
      </c>
      <c r="BO102" s="157"/>
      <c r="BP102" s="8">
        <v>99</v>
      </c>
    </row>
    <row r="103" spans="1:68" x14ac:dyDescent="0.25">
      <c r="A103" s="17">
        <v>100</v>
      </c>
      <c r="B103" s="11" t="s">
        <v>94</v>
      </c>
      <c r="C103" s="7">
        <v>16297</v>
      </c>
      <c r="D103" s="77"/>
      <c r="E103" s="23"/>
      <c r="F103" s="23"/>
      <c r="G103" s="34"/>
      <c r="H103" s="34"/>
      <c r="I103" s="34"/>
      <c r="J103" s="34"/>
      <c r="K103" s="34"/>
      <c r="L103" s="34"/>
      <c r="M103" s="34"/>
      <c r="N103" s="78"/>
      <c r="O103" s="7"/>
      <c r="P103" s="23"/>
      <c r="Q103" s="1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5">
        <v>0.32847222222222222</v>
      </c>
      <c r="AI103" s="35">
        <v>0.36249999999999999</v>
      </c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41"/>
      <c r="AW103" s="34"/>
      <c r="AX103" s="34"/>
      <c r="AY103" s="34"/>
      <c r="AZ103" s="34"/>
      <c r="BA103" s="34"/>
      <c r="BB103" s="34"/>
      <c r="BC103" s="42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201">
        <v>2</v>
      </c>
      <c r="BO103" s="157"/>
      <c r="BP103" s="8">
        <v>100</v>
      </c>
    </row>
    <row r="104" spans="1:68" x14ac:dyDescent="0.25">
      <c r="A104" s="17">
        <v>101</v>
      </c>
      <c r="B104" s="11" t="s">
        <v>92</v>
      </c>
      <c r="C104" s="7">
        <v>37415</v>
      </c>
      <c r="D104" s="77"/>
      <c r="E104" s="23"/>
      <c r="F104" s="23"/>
      <c r="G104" s="34"/>
      <c r="H104" s="34"/>
      <c r="I104" s="34"/>
      <c r="J104" s="34"/>
      <c r="K104" s="34"/>
      <c r="L104" s="34"/>
      <c r="M104" s="34"/>
      <c r="N104" s="78"/>
      <c r="O104" s="7"/>
      <c r="P104" s="23"/>
      <c r="Q104" s="1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5">
        <v>0.41388888888888892</v>
      </c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41"/>
      <c r="AW104" s="34"/>
      <c r="AX104" s="34"/>
      <c r="AY104" s="34"/>
      <c r="AZ104" s="34"/>
      <c r="BA104" s="34"/>
      <c r="BB104" s="34"/>
      <c r="BC104" s="42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201">
        <v>1</v>
      </c>
      <c r="BO104" s="157"/>
      <c r="BP104" s="8">
        <v>101</v>
      </c>
    </row>
    <row r="105" spans="1:68" x14ac:dyDescent="0.25">
      <c r="A105" s="17">
        <v>102</v>
      </c>
      <c r="B105" s="20" t="s">
        <v>93</v>
      </c>
      <c r="C105" s="8">
        <v>7744</v>
      </c>
      <c r="D105" s="81"/>
      <c r="E105" s="128"/>
      <c r="F105" s="128"/>
      <c r="G105" s="41"/>
      <c r="H105" s="41"/>
      <c r="I105" s="41"/>
      <c r="J105" s="41"/>
      <c r="K105" s="41"/>
      <c r="L105" s="41"/>
      <c r="M105" s="41"/>
      <c r="N105" s="82"/>
      <c r="O105" s="8"/>
      <c r="P105" s="23"/>
      <c r="Q105" s="1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5">
        <v>0.37222222222222223</v>
      </c>
      <c r="AJ105" s="35">
        <v>0.37152777777777773</v>
      </c>
      <c r="AK105" s="35">
        <v>0.39513888888888887</v>
      </c>
      <c r="AL105" s="35">
        <v>0.38958333333333334</v>
      </c>
      <c r="AM105" s="34"/>
      <c r="AN105" s="35">
        <v>0.41111111111111115</v>
      </c>
      <c r="AO105" s="34"/>
      <c r="AP105" s="35">
        <v>0.49374999999999997</v>
      </c>
      <c r="AQ105" s="34"/>
      <c r="AR105" s="34"/>
      <c r="AS105" s="34"/>
      <c r="AT105" s="34"/>
      <c r="AU105" s="34"/>
      <c r="AV105" s="41"/>
      <c r="AW105" s="34"/>
      <c r="AX105" s="34"/>
      <c r="AY105" s="34"/>
      <c r="AZ105" s="34"/>
      <c r="BA105" s="34"/>
      <c r="BB105" s="34"/>
      <c r="BC105" s="42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201">
        <v>6</v>
      </c>
      <c r="BO105" s="157"/>
      <c r="BP105" s="8">
        <v>102</v>
      </c>
    </row>
    <row r="106" spans="1:68" x14ac:dyDescent="0.25">
      <c r="A106" s="17">
        <v>103</v>
      </c>
      <c r="B106" s="11" t="s">
        <v>95</v>
      </c>
      <c r="C106" s="7">
        <v>2175</v>
      </c>
      <c r="D106" s="77"/>
      <c r="E106" s="23"/>
      <c r="F106" s="23"/>
      <c r="G106" s="34"/>
      <c r="H106" s="34"/>
      <c r="I106" s="34"/>
      <c r="J106" s="34"/>
      <c r="K106" s="34"/>
      <c r="L106" s="34"/>
      <c r="M106" s="34"/>
      <c r="N106" s="78"/>
      <c r="O106" s="7"/>
      <c r="P106" s="23"/>
      <c r="Q106" s="1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5">
        <v>0.45416666666666666</v>
      </c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5">
        <v>0.38541666666666669</v>
      </c>
      <c r="AU106" s="35">
        <v>0.43263888888888885</v>
      </c>
      <c r="AV106" s="41"/>
      <c r="AW106" s="34"/>
      <c r="AX106" s="34"/>
      <c r="AY106" s="34"/>
      <c r="AZ106" s="34"/>
      <c r="BA106" s="34"/>
      <c r="BB106" s="34"/>
      <c r="BC106" s="42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201">
        <v>3</v>
      </c>
      <c r="BO106" s="157"/>
      <c r="BP106" s="8">
        <v>103</v>
      </c>
    </row>
    <row r="107" spans="1:68" x14ac:dyDescent="0.25">
      <c r="A107" s="17">
        <v>104</v>
      </c>
      <c r="B107" s="11" t="s">
        <v>96</v>
      </c>
      <c r="C107" s="7">
        <v>7529</v>
      </c>
      <c r="D107" s="77"/>
      <c r="E107" s="23"/>
      <c r="F107" s="23"/>
      <c r="G107" s="34"/>
      <c r="H107" s="34"/>
      <c r="I107" s="34"/>
      <c r="J107" s="34"/>
      <c r="K107" s="34"/>
      <c r="L107" s="34"/>
      <c r="M107" s="34"/>
      <c r="N107" s="78"/>
      <c r="O107" s="7"/>
      <c r="P107" s="23"/>
      <c r="Q107" s="1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5">
        <v>0.35486111111111113</v>
      </c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41"/>
      <c r="AW107" s="34"/>
      <c r="AX107" s="34"/>
      <c r="AY107" s="34"/>
      <c r="AZ107" s="34"/>
      <c r="BA107" s="34"/>
      <c r="BB107" s="34"/>
      <c r="BC107" s="42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201">
        <v>1</v>
      </c>
      <c r="BO107" s="157"/>
      <c r="BP107" s="8">
        <v>104</v>
      </c>
    </row>
    <row r="108" spans="1:68" x14ac:dyDescent="0.25">
      <c r="A108" s="17">
        <v>105</v>
      </c>
      <c r="B108" s="11" t="s">
        <v>97</v>
      </c>
      <c r="C108" s="7">
        <v>11989</v>
      </c>
      <c r="D108" s="77"/>
      <c r="E108" s="23"/>
      <c r="F108" s="23"/>
      <c r="G108" s="34"/>
      <c r="H108" s="34"/>
      <c r="I108" s="34"/>
      <c r="J108" s="34"/>
      <c r="K108" s="34"/>
      <c r="L108" s="34"/>
      <c r="M108" s="34"/>
      <c r="N108" s="78"/>
      <c r="O108" s="7"/>
      <c r="P108" s="23"/>
      <c r="Q108" s="1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5">
        <v>0.43124999999999997</v>
      </c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41"/>
      <c r="AW108" s="34"/>
      <c r="AX108" s="34"/>
      <c r="AY108" s="34"/>
      <c r="AZ108" s="34"/>
      <c r="BA108" s="34"/>
      <c r="BB108" s="34"/>
      <c r="BC108" s="42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201">
        <v>1</v>
      </c>
      <c r="BO108" s="157"/>
      <c r="BP108" s="8">
        <v>105</v>
      </c>
    </row>
    <row r="109" spans="1:68" x14ac:dyDescent="0.25">
      <c r="A109" s="17">
        <v>106</v>
      </c>
      <c r="B109" s="11" t="s">
        <v>98</v>
      </c>
      <c r="C109" s="7">
        <v>14373</v>
      </c>
      <c r="D109" s="77"/>
      <c r="E109" s="23"/>
      <c r="F109" s="23"/>
      <c r="G109" s="34"/>
      <c r="H109" s="34"/>
      <c r="I109" s="34"/>
      <c r="J109" s="34"/>
      <c r="K109" s="34"/>
      <c r="L109" s="34"/>
      <c r="M109" s="34"/>
      <c r="N109" s="78"/>
      <c r="O109" s="7"/>
      <c r="P109" s="23"/>
      <c r="Q109" s="1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5">
        <v>0.43194444444444446</v>
      </c>
      <c r="AJ109" s="35">
        <v>0.4375</v>
      </c>
      <c r="AK109" s="35">
        <v>0.44097222222222227</v>
      </c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41"/>
      <c r="AW109" s="34"/>
      <c r="AX109" s="34"/>
      <c r="AY109" s="34"/>
      <c r="AZ109" s="34"/>
      <c r="BA109" s="34"/>
      <c r="BB109" s="34"/>
      <c r="BC109" s="42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201">
        <v>3</v>
      </c>
      <c r="BO109" s="157"/>
      <c r="BP109" s="8">
        <v>106</v>
      </c>
    </row>
    <row r="110" spans="1:68" x14ac:dyDescent="0.25">
      <c r="A110" s="17">
        <v>107</v>
      </c>
      <c r="B110" s="11" t="s">
        <v>99</v>
      </c>
      <c r="C110" s="7">
        <v>14519</v>
      </c>
      <c r="D110" s="77"/>
      <c r="E110" s="23"/>
      <c r="F110" s="23"/>
      <c r="G110" s="34"/>
      <c r="H110" s="34"/>
      <c r="I110" s="34"/>
      <c r="J110" s="34"/>
      <c r="K110" s="34"/>
      <c r="L110" s="34"/>
      <c r="M110" s="34"/>
      <c r="N110" s="78"/>
      <c r="O110" s="7"/>
      <c r="P110" s="23"/>
      <c r="Q110" s="1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5">
        <v>0.40277777777777773</v>
      </c>
      <c r="AJ110" s="34"/>
      <c r="AK110" s="35">
        <v>0.42638888888888887</v>
      </c>
      <c r="AL110" s="35">
        <v>0.42152777777777778</v>
      </c>
      <c r="AM110" s="35">
        <v>0.4465277777777778</v>
      </c>
      <c r="AN110" s="35">
        <v>0.41111111111111115</v>
      </c>
      <c r="AO110" s="35">
        <v>0.4375</v>
      </c>
      <c r="AP110" s="35">
        <v>0.40208333333333335</v>
      </c>
      <c r="AQ110" s="34"/>
      <c r="AR110" s="34"/>
      <c r="AS110" s="35">
        <v>0.42569444444444443</v>
      </c>
      <c r="AT110" s="35">
        <v>0.4291666666666667</v>
      </c>
      <c r="AU110" s="35">
        <v>0.40416666666666662</v>
      </c>
      <c r="AV110" s="48">
        <v>0.47569444444444442</v>
      </c>
      <c r="AW110" s="48">
        <v>0.45069444444444445</v>
      </c>
      <c r="AX110" s="34"/>
      <c r="AY110" s="34"/>
      <c r="AZ110" s="34"/>
      <c r="BA110" s="34"/>
      <c r="BB110" s="34"/>
      <c r="BC110" s="42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202">
        <v>12</v>
      </c>
      <c r="BO110" s="157"/>
      <c r="BP110" s="8">
        <v>107</v>
      </c>
    </row>
    <row r="111" spans="1:68" x14ac:dyDescent="0.25">
      <c r="A111" s="17">
        <v>108</v>
      </c>
      <c r="B111" s="11" t="s">
        <v>110</v>
      </c>
      <c r="C111" s="7">
        <v>14996</v>
      </c>
      <c r="D111" s="77"/>
      <c r="E111" s="23"/>
      <c r="F111" s="23"/>
      <c r="G111" s="34"/>
      <c r="H111" s="34"/>
      <c r="I111" s="34"/>
      <c r="J111" s="34"/>
      <c r="K111" s="34"/>
      <c r="L111" s="34"/>
      <c r="M111" s="34"/>
      <c r="N111" s="78"/>
      <c r="O111" s="7"/>
      <c r="P111" s="23"/>
      <c r="Q111" s="1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5">
        <v>0.4368055555555555</v>
      </c>
      <c r="AJ111" s="35">
        <v>0.41388888888888892</v>
      </c>
      <c r="AK111" s="35">
        <v>0.42638888888888887</v>
      </c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41"/>
      <c r="AW111" s="34"/>
      <c r="AX111" s="34"/>
      <c r="AY111" s="34"/>
      <c r="AZ111" s="34"/>
      <c r="BA111" s="34"/>
      <c r="BB111" s="34"/>
      <c r="BC111" s="42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201">
        <v>3</v>
      </c>
      <c r="BO111" s="157"/>
      <c r="BP111" s="8">
        <v>108</v>
      </c>
    </row>
    <row r="112" spans="1:68" x14ac:dyDescent="0.25">
      <c r="A112" s="17">
        <v>109</v>
      </c>
      <c r="B112" s="11" t="s">
        <v>100</v>
      </c>
      <c r="C112" s="7">
        <v>6446</v>
      </c>
      <c r="D112" s="77"/>
      <c r="E112" s="23"/>
      <c r="F112" s="23"/>
      <c r="G112" s="34"/>
      <c r="H112" s="34"/>
      <c r="I112" s="34"/>
      <c r="J112" s="34"/>
      <c r="K112" s="34"/>
      <c r="L112" s="34"/>
      <c r="M112" s="34"/>
      <c r="N112" s="78"/>
      <c r="O112" s="7"/>
      <c r="P112" s="23"/>
      <c r="Q112" s="1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5">
        <v>0.40486111111111112</v>
      </c>
      <c r="AK112" s="35">
        <v>0.40416666666666662</v>
      </c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41"/>
      <c r="AW112" s="34"/>
      <c r="AX112" s="34"/>
      <c r="AY112" s="34"/>
      <c r="AZ112" s="34"/>
      <c r="BA112" s="34"/>
      <c r="BB112" s="34"/>
      <c r="BC112" s="42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201">
        <v>2</v>
      </c>
      <c r="BO112" s="157"/>
      <c r="BP112" s="8">
        <v>109</v>
      </c>
    </row>
    <row r="113" spans="1:68" x14ac:dyDescent="0.25">
      <c r="A113" s="17">
        <v>110</v>
      </c>
      <c r="B113" s="11" t="s">
        <v>101</v>
      </c>
      <c r="C113" s="7">
        <v>11079</v>
      </c>
      <c r="D113" s="77"/>
      <c r="E113" s="23"/>
      <c r="F113" s="23"/>
      <c r="G113" s="34"/>
      <c r="H113" s="34"/>
      <c r="I113" s="34"/>
      <c r="J113" s="34"/>
      <c r="K113" s="34"/>
      <c r="L113" s="34"/>
      <c r="M113" s="34"/>
      <c r="N113" s="78"/>
      <c r="O113" s="7"/>
      <c r="P113" s="23"/>
      <c r="Q113" s="1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5">
        <v>0.35902777777777778</v>
      </c>
      <c r="AK113" s="35">
        <v>0.44236111111111115</v>
      </c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41"/>
      <c r="AW113" s="34"/>
      <c r="AX113" s="34"/>
      <c r="AY113" s="34"/>
      <c r="AZ113" s="34"/>
      <c r="BA113" s="34"/>
      <c r="BB113" s="34"/>
      <c r="BC113" s="42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201">
        <v>2</v>
      </c>
      <c r="BO113" s="157"/>
      <c r="BP113" s="8">
        <v>110</v>
      </c>
    </row>
    <row r="114" spans="1:68" x14ac:dyDescent="0.25">
      <c r="A114" s="17">
        <v>111</v>
      </c>
      <c r="B114" s="11" t="s">
        <v>102</v>
      </c>
      <c r="C114" s="7">
        <v>7329</v>
      </c>
      <c r="D114" s="77"/>
      <c r="E114" s="23"/>
      <c r="F114" s="23"/>
      <c r="G114" s="34"/>
      <c r="H114" s="34"/>
      <c r="I114" s="34"/>
      <c r="J114" s="34"/>
      <c r="K114" s="34"/>
      <c r="L114" s="34"/>
      <c r="M114" s="34"/>
      <c r="N114" s="78"/>
      <c r="O114" s="7"/>
      <c r="P114" s="23"/>
      <c r="Q114" s="1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7">
        <v>0.29930555555555555</v>
      </c>
      <c r="AK114" s="92">
        <v>0.33194444444444443</v>
      </c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41"/>
      <c r="AW114" s="34"/>
      <c r="AX114" s="34"/>
      <c r="AY114" s="34"/>
      <c r="AZ114" s="34"/>
      <c r="BA114" s="34"/>
      <c r="BB114" s="34"/>
      <c r="BC114" s="42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201">
        <v>2</v>
      </c>
      <c r="BO114" s="157"/>
      <c r="BP114" s="8">
        <v>111</v>
      </c>
    </row>
    <row r="115" spans="1:68" ht="15.75" thickBot="1" x14ac:dyDescent="0.3">
      <c r="A115" s="17">
        <v>112</v>
      </c>
      <c r="B115" s="20" t="s">
        <v>103</v>
      </c>
      <c r="C115" s="8">
        <v>13982</v>
      </c>
      <c r="D115" s="81"/>
      <c r="E115" s="128"/>
      <c r="F115" s="128"/>
      <c r="G115" s="41"/>
      <c r="H115" s="41"/>
      <c r="I115" s="41"/>
      <c r="J115" s="41"/>
      <c r="K115" s="41"/>
      <c r="L115" s="41"/>
      <c r="M115" s="41"/>
      <c r="N115" s="82"/>
      <c r="O115" s="8"/>
      <c r="P115" s="23"/>
      <c r="Q115" s="1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5">
        <v>0.4201388888888889</v>
      </c>
      <c r="AK115" s="34"/>
      <c r="AL115" s="34"/>
      <c r="AM115" s="43"/>
      <c r="AN115" s="34"/>
      <c r="AO115" s="34"/>
      <c r="AP115" s="34"/>
      <c r="AQ115" s="34"/>
      <c r="AR115" s="35">
        <v>0.44027777777777777</v>
      </c>
      <c r="AS115" s="35">
        <v>0.4236111111111111</v>
      </c>
      <c r="AT115" s="34"/>
      <c r="AU115" s="34"/>
      <c r="AV115" s="41"/>
      <c r="AW115" s="34"/>
      <c r="AX115" s="34"/>
      <c r="AY115" s="34"/>
      <c r="AZ115" s="34"/>
      <c r="BA115" s="34"/>
      <c r="BB115" s="34"/>
      <c r="BC115" s="42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201">
        <v>3</v>
      </c>
      <c r="BO115" s="157"/>
      <c r="BP115" s="8">
        <v>112</v>
      </c>
    </row>
    <row r="116" spans="1:68" ht="15.75" thickBot="1" x14ac:dyDescent="0.3">
      <c r="A116" s="17">
        <v>113</v>
      </c>
      <c r="B116" s="20" t="s">
        <v>117</v>
      </c>
      <c r="C116" s="8">
        <v>14521</v>
      </c>
      <c r="D116" s="81"/>
      <c r="E116" s="128"/>
      <c r="F116" s="128"/>
      <c r="G116" s="41"/>
      <c r="H116" s="41"/>
      <c r="I116" s="41"/>
      <c r="J116" s="41"/>
      <c r="K116" s="41"/>
      <c r="L116" s="41"/>
      <c r="M116" s="41"/>
      <c r="N116" s="82"/>
      <c r="O116" s="8"/>
      <c r="P116" s="23"/>
      <c r="Q116" s="1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7">
        <v>0.30972222222222223</v>
      </c>
      <c r="AK116" s="37">
        <v>0.30416666666666664</v>
      </c>
      <c r="AL116" s="51">
        <v>0.29444444444444445</v>
      </c>
      <c r="AM116" s="52">
        <v>0.27986111111111112</v>
      </c>
      <c r="AN116" s="23"/>
      <c r="AO116" s="34"/>
      <c r="AP116" s="34"/>
      <c r="AQ116" s="34"/>
      <c r="AR116" s="34"/>
      <c r="AS116" s="34"/>
      <c r="AT116" s="34"/>
      <c r="AU116" s="34"/>
      <c r="AV116" s="41"/>
      <c r="AW116" s="34"/>
      <c r="AX116" s="34"/>
      <c r="AY116" s="34"/>
      <c r="AZ116" s="34"/>
      <c r="BA116" s="34"/>
      <c r="BB116" s="34"/>
      <c r="BC116" s="42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201">
        <v>3</v>
      </c>
      <c r="BO116" s="157"/>
      <c r="BP116" s="8">
        <v>113</v>
      </c>
    </row>
    <row r="117" spans="1:68" x14ac:dyDescent="0.25">
      <c r="A117" s="17">
        <v>114</v>
      </c>
      <c r="B117" s="20" t="s">
        <v>104</v>
      </c>
      <c r="C117" s="8">
        <v>5111</v>
      </c>
      <c r="D117" s="81"/>
      <c r="E117" s="128"/>
      <c r="F117" s="128"/>
      <c r="G117" s="41"/>
      <c r="H117" s="41"/>
      <c r="I117" s="41"/>
      <c r="J117" s="41"/>
      <c r="K117" s="41"/>
      <c r="L117" s="41"/>
      <c r="M117" s="41"/>
      <c r="N117" s="82"/>
      <c r="O117" s="8"/>
      <c r="P117" s="23"/>
      <c r="Q117" s="1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5">
        <v>0.4458333333333333</v>
      </c>
      <c r="AK117" s="34"/>
      <c r="AL117" s="34"/>
      <c r="AM117" s="38"/>
      <c r="AN117" s="34"/>
      <c r="AO117" s="34"/>
      <c r="AP117" s="34"/>
      <c r="AQ117" s="34"/>
      <c r="AR117" s="34"/>
      <c r="AS117" s="34"/>
      <c r="AT117" s="34"/>
      <c r="AU117" s="34"/>
      <c r="AV117" s="41"/>
      <c r="AW117" s="34"/>
      <c r="AX117" s="34"/>
      <c r="AY117" s="34"/>
      <c r="AZ117" s="34"/>
      <c r="BA117" s="34"/>
      <c r="BB117" s="34"/>
      <c r="BC117" s="42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201">
        <v>1</v>
      </c>
      <c r="BO117" s="157"/>
      <c r="BP117" s="8">
        <v>114</v>
      </c>
    </row>
    <row r="118" spans="1:68" x14ac:dyDescent="0.25">
      <c r="A118" s="17">
        <v>115</v>
      </c>
      <c r="B118" s="20" t="s">
        <v>105</v>
      </c>
      <c r="C118" s="8">
        <v>6137</v>
      </c>
      <c r="D118" s="81"/>
      <c r="E118" s="128"/>
      <c r="F118" s="128"/>
      <c r="G118" s="41"/>
      <c r="H118" s="41"/>
      <c r="I118" s="41"/>
      <c r="J118" s="41"/>
      <c r="K118" s="41"/>
      <c r="L118" s="41"/>
      <c r="M118" s="41"/>
      <c r="N118" s="82"/>
      <c r="O118" s="8"/>
      <c r="P118" s="23"/>
      <c r="Q118" s="1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5">
        <v>0.41805555555555557</v>
      </c>
      <c r="AK118" s="34"/>
      <c r="AL118" s="34"/>
      <c r="AM118" s="34"/>
      <c r="AN118" s="34"/>
      <c r="AO118" s="34"/>
      <c r="AP118" s="35">
        <v>0.44305555555555554</v>
      </c>
      <c r="AQ118" s="34"/>
      <c r="AR118" s="34"/>
      <c r="AS118" s="34"/>
      <c r="AT118" s="34"/>
      <c r="AU118" s="34"/>
      <c r="AV118" s="41"/>
      <c r="AW118" s="34"/>
      <c r="AX118" s="34"/>
      <c r="AY118" s="34"/>
      <c r="AZ118" s="34"/>
      <c r="BA118" s="34"/>
      <c r="BB118" s="34"/>
      <c r="BC118" s="42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201">
        <v>2</v>
      </c>
      <c r="BO118" s="157"/>
      <c r="BP118" s="8">
        <v>115</v>
      </c>
    </row>
    <row r="119" spans="1:68" x14ac:dyDescent="0.25">
      <c r="A119" s="17">
        <v>116</v>
      </c>
      <c r="B119" s="20" t="s">
        <v>106</v>
      </c>
      <c r="C119" s="8">
        <v>13474</v>
      </c>
      <c r="D119" s="81"/>
      <c r="E119" s="128"/>
      <c r="F119" s="128"/>
      <c r="G119" s="41"/>
      <c r="H119" s="41"/>
      <c r="I119" s="41"/>
      <c r="J119" s="41"/>
      <c r="K119" s="41"/>
      <c r="L119" s="41"/>
      <c r="M119" s="41"/>
      <c r="N119" s="82"/>
      <c r="O119" s="8"/>
      <c r="P119" s="23"/>
      <c r="Q119" s="1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5">
        <v>0.3527777777777778</v>
      </c>
      <c r="AK119" s="34"/>
      <c r="AL119" s="35">
        <v>0.3840277777777778</v>
      </c>
      <c r="AM119" s="92">
        <v>0.36736111111111108</v>
      </c>
      <c r="AN119" s="92">
        <v>0.35902777777777778</v>
      </c>
      <c r="AO119" s="34"/>
      <c r="AP119" s="34"/>
      <c r="AQ119" s="34"/>
      <c r="AR119" s="34"/>
      <c r="AS119" s="34"/>
      <c r="AT119" s="34"/>
      <c r="AU119" s="34"/>
      <c r="AV119" s="41"/>
      <c r="AW119" s="34"/>
      <c r="AX119" s="34"/>
      <c r="AY119" s="34"/>
      <c r="AZ119" s="34"/>
      <c r="BA119" s="34"/>
      <c r="BB119" s="34"/>
      <c r="BC119" s="42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201">
        <v>4</v>
      </c>
      <c r="BO119" s="157"/>
      <c r="BP119" s="8">
        <v>116</v>
      </c>
    </row>
    <row r="120" spans="1:68" x14ac:dyDescent="0.25">
      <c r="A120" s="17">
        <v>117</v>
      </c>
      <c r="B120" s="11" t="s">
        <v>107</v>
      </c>
      <c r="C120" s="7">
        <v>14786</v>
      </c>
      <c r="D120" s="77"/>
      <c r="E120" s="23"/>
      <c r="F120" s="23"/>
      <c r="G120" s="34"/>
      <c r="H120" s="34"/>
      <c r="I120" s="34"/>
      <c r="J120" s="34"/>
      <c r="K120" s="34"/>
      <c r="L120" s="34"/>
      <c r="M120" s="34"/>
      <c r="N120" s="78"/>
      <c r="O120" s="7"/>
      <c r="P120" s="23"/>
      <c r="Q120" s="1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5">
        <v>0.36805555555555558</v>
      </c>
      <c r="AK120" s="92">
        <v>0.36249999999999999</v>
      </c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41"/>
      <c r="AW120" s="34"/>
      <c r="AX120" s="34"/>
      <c r="AY120" s="34"/>
      <c r="AZ120" s="34"/>
      <c r="BA120" s="34"/>
      <c r="BB120" s="34"/>
      <c r="BC120" s="42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201">
        <v>2</v>
      </c>
      <c r="BO120" s="157"/>
      <c r="BP120" s="8">
        <v>117</v>
      </c>
    </row>
    <row r="121" spans="1:68" x14ac:dyDescent="0.25">
      <c r="A121" s="17">
        <v>118</v>
      </c>
      <c r="B121" s="11" t="s">
        <v>108</v>
      </c>
      <c r="C121" s="7">
        <v>31394</v>
      </c>
      <c r="D121" s="77"/>
      <c r="E121" s="23"/>
      <c r="F121" s="23"/>
      <c r="G121" s="34"/>
      <c r="H121" s="34"/>
      <c r="I121" s="34"/>
      <c r="J121" s="34"/>
      <c r="K121" s="34"/>
      <c r="L121" s="34"/>
      <c r="M121" s="34"/>
      <c r="N121" s="78"/>
      <c r="O121" s="7"/>
      <c r="P121" s="23"/>
      <c r="Q121" s="1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5">
        <v>0.38958333333333334</v>
      </c>
      <c r="AL121" s="34"/>
      <c r="AM121" s="34"/>
      <c r="AN121" s="35">
        <v>0.4055555555555555</v>
      </c>
      <c r="AO121" s="34"/>
      <c r="AP121" s="34"/>
      <c r="AQ121" s="34"/>
      <c r="AR121" s="34"/>
      <c r="AS121" s="34"/>
      <c r="AT121" s="34"/>
      <c r="AU121" s="34"/>
      <c r="AV121" s="41"/>
      <c r="AW121" s="34"/>
      <c r="AX121" s="34"/>
      <c r="AY121" s="34"/>
      <c r="AZ121" s="34"/>
      <c r="BA121" s="34"/>
      <c r="BB121" s="34"/>
      <c r="BC121" s="42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201">
        <v>2</v>
      </c>
      <c r="BO121" s="157"/>
      <c r="BP121" s="8">
        <v>118</v>
      </c>
    </row>
    <row r="122" spans="1:68" x14ac:dyDescent="0.25">
      <c r="A122" s="17">
        <v>119</v>
      </c>
      <c r="B122" s="11" t="s">
        <v>109</v>
      </c>
      <c r="C122" s="7">
        <v>34208</v>
      </c>
      <c r="D122" s="77"/>
      <c r="E122" s="23"/>
      <c r="F122" s="23"/>
      <c r="G122" s="34"/>
      <c r="H122" s="34"/>
      <c r="I122" s="34"/>
      <c r="J122" s="34"/>
      <c r="K122" s="34"/>
      <c r="L122" s="34"/>
      <c r="M122" s="34"/>
      <c r="N122" s="78"/>
      <c r="O122" s="7"/>
      <c r="P122" s="23"/>
      <c r="Q122" s="1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5">
        <v>0.39652777777777781</v>
      </c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41"/>
      <c r="AW122" s="34"/>
      <c r="AX122" s="34"/>
      <c r="AY122" s="34"/>
      <c r="AZ122" s="34"/>
      <c r="BA122" s="34"/>
      <c r="BB122" s="34"/>
      <c r="BC122" s="42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201">
        <v>1</v>
      </c>
      <c r="BO122" s="157"/>
      <c r="BP122" s="8">
        <v>119</v>
      </c>
    </row>
    <row r="123" spans="1:68" x14ac:dyDescent="0.25">
      <c r="A123" s="17">
        <v>120</v>
      </c>
      <c r="B123" s="11" t="s">
        <v>111</v>
      </c>
      <c r="C123" s="7">
        <v>40718</v>
      </c>
      <c r="D123" s="77"/>
      <c r="E123" s="23"/>
      <c r="F123" s="23"/>
      <c r="G123" s="34"/>
      <c r="H123" s="34"/>
      <c r="I123" s="34"/>
      <c r="J123" s="34"/>
      <c r="K123" s="34"/>
      <c r="L123" s="34"/>
      <c r="M123" s="34"/>
      <c r="N123" s="78"/>
      <c r="O123" s="7"/>
      <c r="P123" s="23"/>
      <c r="Q123" s="1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5">
        <v>0.4152777777777778</v>
      </c>
      <c r="AL123" s="34"/>
      <c r="AM123" s="35">
        <v>0.39027777777777778</v>
      </c>
      <c r="AN123" s="34"/>
      <c r="AO123" s="34"/>
      <c r="AP123" s="34"/>
      <c r="AQ123" s="34"/>
      <c r="AR123" s="34"/>
      <c r="AS123" s="34"/>
      <c r="AT123" s="34"/>
      <c r="AU123" s="34"/>
      <c r="AV123" s="41"/>
      <c r="AW123" s="34"/>
      <c r="AX123" s="34"/>
      <c r="AY123" s="34"/>
      <c r="AZ123" s="34"/>
      <c r="BA123" s="34"/>
      <c r="BB123" s="34"/>
      <c r="BC123" s="42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201">
        <v>2</v>
      </c>
      <c r="BO123" s="157"/>
      <c r="BP123" s="8">
        <v>120</v>
      </c>
    </row>
    <row r="124" spans="1:68" x14ac:dyDescent="0.25">
      <c r="A124" s="17">
        <v>121</v>
      </c>
      <c r="B124" s="11" t="s">
        <v>112</v>
      </c>
      <c r="C124" s="7">
        <v>40856</v>
      </c>
      <c r="D124" s="77"/>
      <c r="E124" s="23"/>
      <c r="F124" s="23"/>
      <c r="G124" s="34"/>
      <c r="H124" s="34"/>
      <c r="I124" s="34"/>
      <c r="J124" s="34"/>
      <c r="K124" s="34"/>
      <c r="L124" s="34"/>
      <c r="M124" s="34"/>
      <c r="N124" s="78"/>
      <c r="O124" s="7"/>
      <c r="P124" s="23"/>
      <c r="Q124" s="1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5">
        <v>0.38958333333333334</v>
      </c>
      <c r="AL124" s="35">
        <v>0.41041666666666665</v>
      </c>
      <c r="AM124" s="35">
        <v>0.41250000000000003</v>
      </c>
      <c r="AN124" s="35">
        <v>0.38750000000000001</v>
      </c>
      <c r="AO124" s="92">
        <v>0.35347222222222219</v>
      </c>
      <c r="AP124" s="92">
        <v>0.32708333333333334</v>
      </c>
      <c r="AQ124" s="92">
        <v>0.32222222222222224</v>
      </c>
      <c r="AR124" s="35">
        <v>0.37638888888888888</v>
      </c>
      <c r="AS124" s="35">
        <v>0.40763888888888888</v>
      </c>
      <c r="AT124" s="35">
        <v>0.43055555555555558</v>
      </c>
      <c r="AU124" s="34"/>
      <c r="AV124" s="41"/>
      <c r="AW124" s="34"/>
      <c r="AX124" s="34"/>
      <c r="AY124" s="34"/>
      <c r="AZ124" s="34"/>
      <c r="BA124" s="34"/>
      <c r="BB124" s="34"/>
      <c r="BC124" s="42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202">
        <v>10</v>
      </c>
      <c r="BO124" s="157"/>
      <c r="BP124" s="8">
        <v>121</v>
      </c>
    </row>
    <row r="125" spans="1:68" x14ac:dyDescent="0.25">
      <c r="A125" s="17">
        <v>122</v>
      </c>
      <c r="B125" s="20" t="s">
        <v>113</v>
      </c>
      <c r="C125" s="8">
        <v>41118</v>
      </c>
      <c r="D125" s="81"/>
      <c r="E125" s="128"/>
      <c r="F125" s="128"/>
      <c r="G125" s="41"/>
      <c r="H125" s="41"/>
      <c r="I125" s="41"/>
      <c r="J125" s="41"/>
      <c r="K125" s="41"/>
      <c r="L125" s="41"/>
      <c r="M125" s="41"/>
      <c r="N125" s="82"/>
      <c r="O125" s="8"/>
      <c r="P125" s="23"/>
      <c r="Q125" s="1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5">
        <v>0.39513888888888887</v>
      </c>
      <c r="AL125" s="35">
        <v>0.37777777777777777</v>
      </c>
      <c r="AM125" s="35">
        <v>0.41805555555555557</v>
      </c>
      <c r="AN125" s="34"/>
      <c r="AO125" s="34"/>
      <c r="AP125" s="34"/>
      <c r="AQ125" s="34"/>
      <c r="AR125" s="34"/>
      <c r="AS125" s="34"/>
      <c r="AT125" s="34"/>
      <c r="AU125" s="34"/>
      <c r="AV125" s="41"/>
      <c r="AW125" s="34"/>
      <c r="AX125" s="34"/>
      <c r="AY125" s="34"/>
      <c r="AZ125" s="34"/>
      <c r="BA125" s="34"/>
      <c r="BB125" s="34"/>
      <c r="BC125" s="42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201">
        <v>3</v>
      </c>
      <c r="BO125" s="157"/>
      <c r="BP125" s="8">
        <v>122</v>
      </c>
    </row>
    <row r="126" spans="1:68" x14ac:dyDescent="0.25">
      <c r="A126" s="17">
        <v>123</v>
      </c>
      <c r="B126" s="20" t="s">
        <v>114</v>
      </c>
      <c r="C126" s="8">
        <v>42542</v>
      </c>
      <c r="D126" s="81"/>
      <c r="E126" s="128"/>
      <c r="F126" s="128"/>
      <c r="G126" s="41"/>
      <c r="H126" s="41"/>
      <c r="I126" s="41"/>
      <c r="J126" s="41"/>
      <c r="K126" s="41"/>
      <c r="L126" s="41"/>
      <c r="M126" s="41"/>
      <c r="N126" s="82"/>
      <c r="O126" s="8"/>
      <c r="P126" s="23"/>
      <c r="Q126" s="1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92">
        <v>0.36319444444444443</v>
      </c>
      <c r="AL126" s="92">
        <v>0.35416666666666669</v>
      </c>
      <c r="AM126" s="35">
        <v>0.39930555555555558</v>
      </c>
      <c r="AN126" s="92">
        <v>0.3576388888888889</v>
      </c>
      <c r="AO126" s="92">
        <v>0.35347222222222219</v>
      </c>
      <c r="AP126" s="92">
        <v>0.36180555555555555</v>
      </c>
      <c r="AQ126" s="35">
        <v>0.39166666666666666</v>
      </c>
      <c r="AR126" s="92">
        <v>0.33402777777777781</v>
      </c>
      <c r="AS126" s="92">
        <v>0.3430555555555555</v>
      </c>
      <c r="AT126" s="92">
        <v>0.37291666666666662</v>
      </c>
      <c r="AU126" s="34"/>
      <c r="AV126" s="41"/>
      <c r="AW126" s="34"/>
      <c r="AX126" s="34"/>
      <c r="AY126" s="34"/>
      <c r="AZ126" s="34"/>
      <c r="BA126" s="34"/>
      <c r="BB126" s="34"/>
      <c r="BC126" s="42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202">
        <v>10</v>
      </c>
      <c r="BO126" s="157"/>
      <c r="BP126" s="8">
        <v>123</v>
      </c>
    </row>
    <row r="127" spans="1:68" x14ac:dyDescent="0.25">
      <c r="A127" s="17">
        <v>124</v>
      </c>
      <c r="B127" s="20" t="s">
        <v>115</v>
      </c>
      <c r="C127" s="8">
        <v>44384</v>
      </c>
      <c r="D127" s="81"/>
      <c r="E127" s="128"/>
      <c r="F127" s="128"/>
      <c r="G127" s="41"/>
      <c r="H127" s="41"/>
      <c r="I127" s="41"/>
      <c r="J127" s="41"/>
      <c r="K127" s="41"/>
      <c r="L127" s="41"/>
      <c r="M127" s="41"/>
      <c r="N127" s="82"/>
      <c r="O127" s="8"/>
      <c r="P127" s="23"/>
      <c r="Q127" s="1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5">
        <v>0.49444444444444446</v>
      </c>
      <c r="AL127" s="34"/>
      <c r="AM127" s="35">
        <v>0.4291666666666667</v>
      </c>
      <c r="AN127" s="34"/>
      <c r="AO127" s="34"/>
      <c r="AP127" s="34"/>
      <c r="AQ127" s="34"/>
      <c r="AR127" s="34"/>
      <c r="AS127" s="34"/>
      <c r="AT127" s="34"/>
      <c r="AU127" s="34"/>
      <c r="AV127" s="41"/>
      <c r="AW127" s="34"/>
      <c r="AX127" s="34"/>
      <c r="AY127" s="34"/>
      <c r="AZ127" s="34"/>
      <c r="BA127" s="34"/>
      <c r="BB127" s="34"/>
      <c r="BC127" s="42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201">
        <v>2</v>
      </c>
      <c r="BO127" s="157"/>
      <c r="BP127" s="8">
        <v>124</v>
      </c>
    </row>
    <row r="128" spans="1:68" x14ac:dyDescent="0.25">
      <c r="A128" s="17">
        <v>125</v>
      </c>
      <c r="B128" s="20" t="s">
        <v>116</v>
      </c>
      <c r="C128" s="8">
        <v>45752</v>
      </c>
      <c r="D128" s="81"/>
      <c r="E128" s="128"/>
      <c r="F128" s="128"/>
      <c r="G128" s="41"/>
      <c r="H128" s="41"/>
      <c r="I128" s="41"/>
      <c r="J128" s="41"/>
      <c r="K128" s="41"/>
      <c r="L128" s="41"/>
      <c r="M128" s="41"/>
      <c r="N128" s="82"/>
      <c r="O128" s="8"/>
      <c r="P128" s="23"/>
      <c r="Q128" s="1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92">
        <v>0.36944444444444446</v>
      </c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41"/>
      <c r="AW128" s="34"/>
      <c r="AX128" s="34"/>
      <c r="AY128" s="34"/>
      <c r="AZ128" s="34"/>
      <c r="BA128" s="34"/>
      <c r="BB128" s="34"/>
      <c r="BC128" s="42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201">
        <v>1</v>
      </c>
      <c r="BO128" s="157"/>
      <c r="BP128" s="8">
        <v>125</v>
      </c>
    </row>
    <row r="129" spans="1:68" x14ac:dyDescent="0.25">
      <c r="A129" s="17">
        <v>126</v>
      </c>
      <c r="B129" s="11" t="s">
        <v>118</v>
      </c>
      <c r="C129" s="7">
        <v>5958</v>
      </c>
      <c r="D129" s="77"/>
      <c r="E129" s="23"/>
      <c r="F129" s="23"/>
      <c r="G129" s="34"/>
      <c r="H129" s="34"/>
      <c r="I129" s="34"/>
      <c r="J129" s="34"/>
      <c r="K129" s="34"/>
      <c r="L129" s="34"/>
      <c r="M129" s="34"/>
      <c r="N129" s="78"/>
      <c r="O129" s="7"/>
      <c r="P129" s="23"/>
      <c r="Q129" s="1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141">
        <v>0.44375000000000003</v>
      </c>
      <c r="AH129" s="141">
        <v>0.44375000000000003</v>
      </c>
      <c r="AI129" s="141">
        <v>0.43888888888888888</v>
      </c>
      <c r="AJ129" s="141">
        <v>0.3840277777777778</v>
      </c>
      <c r="AK129" s="141">
        <v>0.39999999999999997</v>
      </c>
      <c r="AL129" s="35">
        <v>0.43402777777777773</v>
      </c>
      <c r="AM129" s="34"/>
      <c r="AN129" s="34"/>
      <c r="AO129" s="34"/>
      <c r="AP129" s="34"/>
      <c r="AQ129" s="34"/>
      <c r="AR129" s="34"/>
      <c r="AS129" s="34"/>
      <c r="AT129" s="34"/>
      <c r="AU129" s="34"/>
      <c r="AV129" s="41"/>
      <c r="AW129" s="34"/>
      <c r="AX129" s="34"/>
      <c r="AY129" s="34"/>
      <c r="AZ129" s="34"/>
      <c r="BA129" s="34"/>
      <c r="BB129" s="34"/>
      <c r="BC129" s="42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201">
        <v>6</v>
      </c>
      <c r="BO129" s="157"/>
      <c r="BP129" s="8">
        <v>126</v>
      </c>
    </row>
    <row r="130" spans="1:68" x14ac:dyDescent="0.25">
      <c r="A130" s="17">
        <v>127</v>
      </c>
      <c r="B130" s="11" t="s">
        <v>119</v>
      </c>
      <c r="C130" s="7">
        <v>49136</v>
      </c>
      <c r="D130" s="77"/>
      <c r="E130" s="23"/>
      <c r="F130" s="23"/>
      <c r="G130" s="34"/>
      <c r="H130" s="34"/>
      <c r="I130" s="34"/>
      <c r="J130" s="34"/>
      <c r="K130" s="34"/>
      <c r="L130" s="34"/>
      <c r="M130" s="34"/>
      <c r="N130" s="78"/>
      <c r="O130" s="7"/>
      <c r="P130" s="23"/>
      <c r="Q130" s="1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92">
        <v>0.32291666666666669</v>
      </c>
      <c r="AM130" s="34"/>
      <c r="AN130" s="37">
        <v>0.29583333333333334</v>
      </c>
      <c r="AO130" s="37">
        <v>0.29791666666666666</v>
      </c>
      <c r="AP130" s="92">
        <v>0.34722222222222227</v>
      </c>
      <c r="AQ130" s="34"/>
      <c r="AR130" s="35">
        <v>0.39374999999999999</v>
      </c>
      <c r="AS130" s="92">
        <v>0.36805555555555558</v>
      </c>
      <c r="AT130" s="92">
        <v>0.36874999999999997</v>
      </c>
      <c r="AU130" s="92">
        <v>0.34375</v>
      </c>
      <c r="AV130" s="41"/>
      <c r="AW130" s="34"/>
      <c r="AX130" s="34"/>
      <c r="AY130" s="34"/>
      <c r="AZ130" s="34"/>
      <c r="BA130" s="34"/>
      <c r="BB130" s="34"/>
      <c r="BC130" s="42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201">
        <v>8</v>
      </c>
      <c r="BO130" s="157"/>
      <c r="BP130" s="8">
        <v>127</v>
      </c>
    </row>
    <row r="131" spans="1:68" x14ac:dyDescent="0.25">
      <c r="A131" s="17">
        <v>128</v>
      </c>
      <c r="B131" s="207" t="s">
        <v>120</v>
      </c>
      <c r="C131" s="7">
        <v>45643</v>
      </c>
      <c r="D131" s="77"/>
      <c r="E131" s="23"/>
      <c r="F131" s="23"/>
      <c r="G131" s="34"/>
      <c r="H131" s="34"/>
      <c r="I131" s="34"/>
      <c r="J131" s="34"/>
      <c r="K131" s="34"/>
      <c r="L131" s="34"/>
      <c r="M131" s="34"/>
      <c r="N131" s="78"/>
      <c r="O131" s="7"/>
      <c r="P131" s="145">
        <v>0.39513888888888887</v>
      </c>
      <c r="Q131" s="1"/>
      <c r="R131" s="34"/>
      <c r="S131" s="34"/>
      <c r="T131" s="34"/>
      <c r="U131" s="34"/>
      <c r="V131" s="34"/>
      <c r="W131" s="34"/>
      <c r="X131" s="34"/>
      <c r="Y131" s="146">
        <v>0.39097222222222222</v>
      </c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41"/>
      <c r="AM131" s="92">
        <v>0.3666666666666667</v>
      </c>
      <c r="AN131" s="92">
        <v>0.35833333333333334</v>
      </c>
      <c r="AO131" s="92">
        <v>0.36388888888888887</v>
      </c>
      <c r="AP131" s="35">
        <v>0.46875</v>
      </c>
      <c r="AQ131" s="35">
        <v>0.41180555555555554</v>
      </c>
      <c r="AR131" s="92">
        <v>0.36458333333333331</v>
      </c>
      <c r="AS131" s="35">
        <v>0.40138888888888885</v>
      </c>
      <c r="AT131" s="35">
        <v>0.42777777777777781</v>
      </c>
      <c r="AU131" s="48">
        <v>0.39027777777777778</v>
      </c>
      <c r="AV131" s="48">
        <v>0.39999999999999997</v>
      </c>
      <c r="AW131" s="34"/>
      <c r="AX131" s="34"/>
      <c r="AY131" s="35">
        <v>0.45</v>
      </c>
      <c r="AZ131" s="34"/>
      <c r="BA131" s="34"/>
      <c r="BB131" s="34"/>
      <c r="BC131" s="42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202">
        <v>12</v>
      </c>
      <c r="BO131" s="157"/>
      <c r="BP131" s="8">
        <v>128</v>
      </c>
    </row>
    <row r="132" spans="1:68" x14ac:dyDescent="0.25">
      <c r="A132" s="17">
        <v>129</v>
      </c>
      <c r="B132" s="11" t="s">
        <v>121</v>
      </c>
      <c r="C132" s="7">
        <v>38044</v>
      </c>
      <c r="D132" s="77"/>
      <c r="E132" s="23"/>
      <c r="F132" s="23"/>
      <c r="G132" s="34"/>
      <c r="H132" s="34"/>
      <c r="I132" s="34"/>
      <c r="J132" s="34"/>
      <c r="K132" s="34"/>
      <c r="L132" s="34"/>
      <c r="M132" s="34"/>
      <c r="N132" s="78"/>
      <c r="O132" s="7"/>
      <c r="P132" s="23"/>
      <c r="Q132" s="1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5">
        <v>0.47500000000000003</v>
      </c>
      <c r="AO132" s="34"/>
      <c r="AP132" s="35">
        <v>0.44861111111111113</v>
      </c>
      <c r="AQ132" s="35">
        <v>0.48055555555555557</v>
      </c>
      <c r="AR132" s="34"/>
      <c r="AS132" s="34"/>
      <c r="AT132" s="35">
        <v>0.4916666666666667</v>
      </c>
      <c r="AU132" s="35">
        <v>0.44513888888888892</v>
      </c>
      <c r="AV132" s="41"/>
      <c r="AW132" s="34"/>
      <c r="AX132" s="34"/>
      <c r="AY132" s="34"/>
      <c r="AZ132" s="34"/>
      <c r="BA132" s="34"/>
      <c r="BB132" s="34"/>
      <c r="BC132" s="42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201">
        <v>5</v>
      </c>
      <c r="BO132" s="157"/>
      <c r="BP132" s="8">
        <v>129</v>
      </c>
    </row>
    <row r="133" spans="1:68" x14ac:dyDescent="0.25">
      <c r="A133" s="17">
        <v>130</v>
      </c>
      <c r="B133" s="11" t="s">
        <v>122</v>
      </c>
      <c r="C133" s="7">
        <v>43349</v>
      </c>
      <c r="D133" s="77"/>
      <c r="E133" s="23"/>
      <c r="F133" s="23"/>
      <c r="G133" s="34"/>
      <c r="H133" s="34"/>
      <c r="I133" s="34"/>
      <c r="J133" s="34"/>
      <c r="K133" s="34"/>
      <c r="L133" s="34"/>
      <c r="M133" s="34"/>
      <c r="N133" s="78"/>
      <c r="O133" s="7"/>
      <c r="P133" s="23"/>
      <c r="Q133" s="1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5">
        <v>0.48333333333333334</v>
      </c>
      <c r="AO133" s="34"/>
      <c r="AP133" s="34"/>
      <c r="AQ133" s="34"/>
      <c r="AR133" s="34"/>
      <c r="AS133" s="34"/>
      <c r="AT133" s="34"/>
      <c r="AU133" s="34"/>
      <c r="AV133" s="41"/>
      <c r="AW133" s="34"/>
      <c r="AX133" s="34"/>
      <c r="AY133" s="34"/>
      <c r="AZ133" s="34"/>
      <c r="BA133" s="34"/>
      <c r="BB133" s="34"/>
      <c r="BC133" s="42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201">
        <v>1</v>
      </c>
      <c r="BO133" s="157"/>
      <c r="BP133" s="8">
        <v>130</v>
      </c>
    </row>
    <row r="134" spans="1:68" x14ac:dyDescent="0.25">
      <c r="A134" s="18">
        <v>131</v>
      </c>
      <c r="B134" s="205" t="s">
        <v>123</v>
      </c>
      <c r="C134" s="12">
        <v>20075</v>
      </c>
      <c r="D134" s="124"/>
      <c r="E134" s="26"/>
      <c r="F134" s="23"/>
      <c r="G134" s="34"/>
      <c r="H134" s="34"/>
      <c r="I134" s="34"/>
      <c r="J134" s="34"/>
      <c r="K134" s="34"/>
      <c r="L134" s="34"/>
      <c r="M134" s="34"/>
      <c r="N134" s="78"/>
      <c r="O134" s="12"/>
      <c r="P134" s="26"/>
      <c r="Q134" s="14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114">
        <v>0.32361111111111113</v>
      </c>
      <c r="AO134" s="114">
        <v>0.3125</v>
      </c>
      <c r="AP134" s="55">
        <v>0.29930555555555555</v>
      </c>
      <c r="AQ134" s="43"/>
      <c r="AR134" s="43"/>
      <c r="AS134" s="43"/>
      <c r="AT134" s="43"/>
      <c r="AU134" s="114">
        <v>0.3666666666666667</v>
      </c>
      <c r="AV134" s="44"/>
      <c r="AW134" s="43"/>
      <c r="AX134" s="54">
        <v>0.37222222222222223</v>
      </c>
      <c r="AY134" s="43"/>
      <c r="AZ134" s="43"/>
      <c r="BA134" s="43"/>
      <c r="BB134" s="43"/>
      <c r="BC134" s="45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203">
        <v>5</v>
      </c>
      <c r="BO134" s="158"/>
      <c r="BP134" s="46">
        <v>131</v>
      </c>
    </row>
    <row r="135" spans="1:68" x14ac:dyDescent="0.25">
      <c r="A135" s="17">
        <v>132</v>
      </c>
      <c r="B135" s="11" t="s">
        <v>124</v>
      </c>
      <c r="C135" s="7">
        <v>50184</v>
      </c>
      <c r="D135" s="77"/>
      <c r="E135" s="23"/>
      <c r="F135" s="23"/>
      <c r="G135" s="34"/>
      <c r="H135" s="34"/>
      <c r="I135" s="34"/>
      <c r="J135" s="34"/>
      <c r="K135" s="34"/>
      <c r="L135" s="34"/>
      <c r="M135" s="34"/>
      <c r="N135" s="78"/>
      <c r="O135" s="7"/>
      <c r="P135" s="23"/>
      <c r="Q135" s="1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5">
        <v>0.44444444444444442</v>
      </c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42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201">
        <v>1</v>
      </c>
      <c r="BO135" s="157"/>
      <c r="BP135" s="8">
        <v>132</v>
      </c>
    </row>
    <row r="136" spans="1:68" x14ac:dyDescent="0.25">
      <c r="A136" s="17">
        <v>133</v>
      </c>
      <c r="B136" s="11" t="s">
        <v>125</v>
      </c>
      <c r="C136" s="7">
        <v>53607</v>
      </c>
      <c r="D136" s="77"/>
      <c r="E136" s="23"/>
      <c r="F136" s="23"/>
      <c r="G136" s="34"/>
      <c r="H136" s="34"/>
      <c r="I136" s="34"/>
      <c r="J136" s="34"/>
      <c r="K136" s="34"/>
      <c r="L136" s="34"/>
      <c r="M136" s="34"/>
      <c r="N136" s="78"/>
      <c r="O136" s="7"/>
      <c r="P136" s="23"/>
      <c r="Q136" s="1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5">
        <v>0.46666666666666662</v>
      </c>
      <c r="AP136" s="35">
        <v>0.39930555555555558</v>
      </c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42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201">
        <v>2</v>
      </c>
      <c r="BO136" s="157"/>
      <c r="BP136" s="8">
        <v>133</v>
      </c>
    </row>
    <row r="137" spans="1:68" x14ac:dyDescent="0.25">
      <c r="A137" s="17">
        <v>134</v>
      </c>
      <c r="B137" s="11" t="s">
        <v>126</v>
      </c>
      <c r="C137" s="7">
        <v>34134</v>
      </c>
      <c r="D137" s="77"/>
      <c r="E137" s="23"/>
      <c r="F137" s="23"/>
      <c r="G137" s="34"/>
      <c r="H137" s="34"/>
      <c r="I137" s="34"/>
      <c r="J137" s="34"/>
      <c r="K137" s="34"/>
      <c r="L137" s="34"/>
      <c r="M137" s="34"/>
      <c r="N137" s="78"/>
      <c r="O137" s="7"/>
      <c r="P137" s="23"/>
      <c r="Q137" s="1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5">
        <v>0.43194444444444446</v>
      </c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42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201">
        <v>1</v>
      </c>
      <c r="BO137" s="157"/>
      <c r="BP137" s="8">
        <v>134</v>
      </c>
    </row>
    <row r="138" spans="1:68" x14ac:dyDescent="0.25">
      <c r="A138" s="17">
        <v>135</v>
      </c>
      <c r="B138" s="11" t="s">
        <v>130</v>
      </c>
      <c r="C138" s="7">
        <v>53318</v>
      </c>
      <c r="D138" s="77"/>
      <c r="E138" s="23"/>
      <c r="F138" s="23"/>
      <c r="G138" s="34"/>
      <c r="H138" s="34"/>
      <c r="I138" s="34"/>
      <c r="J138" s="34"/>
      <c r="K138" s="34"/>
      <c r="L138" s="34"/>
      <c r="M138" s="34"/>
      <c r="N138" s="78"/>
      <c r="O138" s="7"/>
      <c r="P138" s="23"/>
      <c r="Q138" s="1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5">
        <v>0.45694444444444443</v>
      </c>
      <c r="AQ138" s="35">
        <v>0.49374999999999997</v>
      </c>
      <c r="AR138" s="34"/>
      <c r="AS138" s="34"/>
      <c r="AT138" s="34"/>
      <c r="AU138" s="35">
        <v>0.4993055555555555</v>
      </c>
      <c r="AV138" s="34"/>
      <c r="AW138" s="34"/>
      <c r="AX138" s="34"/>
      <c r="AY138" s="34"/>
      <c r="AZ138" s="34"/>
      <c r="BA138" s="34"/>
      <c r="BB138" s="34"/>
      <c r="BC138" s="42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201">
        <v>3</v>
      </c>
      <c r="BO138" s="157"/>
      <c r="BP138" s="8">
        <v>135</v>
      </c>
    </row>
    <row r="139" spans="1:68" x14ac:dyDescent="0.25">
      <c r="A139" s="17">
        <v>136</v>
      </c>
      <c r="B139" s="11" t="s">
        <v>127</v>
      </c>
      <c r="C139" s="7">
        <v>36765</v>
      </c>
      <c r="D139" s="77"/>
      <c r="E139" s="23"/>
      <c r="F139" s="23"/>
      <c r="G139" s="34"/>
      <c r="H139" s="34"/>
      <c r="I139" s="34"/>
      <c r="J139" s="34"/>
      <c r="K139" s="34"/>
      <c r="L139" s="34"/>
      <c r="M139" s="34"/>
      <c r="N139" s="78"/>
      <c r="O139" s="7"/>
      <c r="P139" s="23"/>
      <c r="Q139" s="1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5">
        <v>0.40208333333333335</v>
      </c>
      <c r="AQ139" s="35">
        <v>0.39374999999999999</v>
      </c>
      <c r="AR139" s="35">
        <v>0.41250000000000003</v>
      </c>
      <c r="AS139" s="35">
        <v>0.40486111111111112</v>
      </c>
      <c r="AT139" s="35">
        <v>0.38541666666666669</v>
      </c>
      <c r="AU139" s="35">
        <v>0.37986111111111115</v>
      </c>
      <c r="AV139" s="34"/>
      <c r="AW139" s="34"/>
      <c r="AX139" s="34"/>
      <c r="AY139" s="34"/>
      <c r="AZ139" s="34"/>
      <c r="BA139" s="34"/>
      <c r="BB139" s="34"/>
      <c r="BC139" s="42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201">
        <v>6</v>
      </c>
      <c r="BO139" s="157"/>
      <c r="BP139" s="8">
        <v>136</v>
      </c>
    </row>
    <row r="140" spans="1:68" x14ac:dyDescent="0.25">
      <c r="A140" s="18">
        <v>137</v>
      </c>
      <c r="B140" s="21" t="s">
        <v>128</v>
      </c>
      <c r="C140" s="12">
        <v>55623</v>
      </c>
      <c r="D140" s="124"/>
      <c r="E140" s="26"/>
      <c r="F140" s="23"/>
      <c r="G140" s="34"/>
      <c r="H140" s="34"/>
      <c r="I140" s="34"/>
      <c r="J140" s="34"/>
      <c r="K140" s="34"/>
      <c r="L140" s="34"/>
      <c r="M140" s="34"/>
      <c r="N140" s="78"/>
      <c r="O140" s="12"/>
      <c r="P140" s="26"/>
      <c r="Q140" s="14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54">
        <v>0.46875</v>
      </c>
      <c r="AQ140" s="54">
        <v>0.46597222222222223</v>
      </c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5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203">
        <v>2</v>
      </c>
      <c r="BO140" s="158"/>
      <c r="BP140" s="46">
        <v>137</v>
      </c>
    </row>
    <row r="141" spans="1:68" x14ac:dyDescent="0.25">
      <c r="A141" s="17">
        <v>138</v>
      </c>
      <c r="B141" s="20" t="s">
        <v>129</v>
      </c>
      <c r="C141" s="8">
        <v>55852</v>
      </c>
      <c r="D141" s="81"/>
      <c r="E141" s="128"/>
      <c r="F141" s="128"/>
      <c r="G141" s="41"/>
      <c r="H141" s="41"/>
      <c r="I141" s="41"/>
      <c r="J141" s="41"/>
      <c r="K141" s="41"/>
      <c r="L141" s="41"/>
      <c r="M141" s="41"/>
      <c r="N141" s="82"/>
      <c r="O141" s="8"/>
      <c r="P141" s="23"/>
      <c r="Q141" s="1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5">
        <v>0.3979166666666667</v>
      </c>
      <c r="AQ141" s="34"/>
      <c r="AR141" s="34"/>
      <c r="AS141" s="35">
        <v>0.43888888888888888</v>
      </c>
      <c r="AT141" s="34"/>
      <c r="AU141" s="34"/>
      <c r="AV141" s="35">
        <v>0.48888888888888887</v>
      </c>
      <c r="AW141" s="34"/>
      <c r="AX141" s="34"/>
      <c r="AY141" s="34"/>
      <c r="AZ141" s="34"/>
      <c r="BA141" s="34"/>
      <c r="BB141" s="34"/>
      <c r="BC141" s="42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201">
        <v>3</v>
      </c>
      <c r="BO141" s="157"/>
      <c r="BP141" s="8">
        <v>138</v>
      </c>
    </row>
    <row r="142" spans="1:68" x14ac:dyDescent="0.25">
      <c r="A142" s="17">
        <v>139</v>
      </c>
      <c r="B142" s="11" t="s">
        <v>131</v>
      </c>
      <c r="C142" s="7">
        <v>1004</v>
      </c>
      <c r="D142" s="77"/>
      <c r="E142" s="23"/>
      <c r="F142" s="23"/>
      <c r="G142" s="34"/>
      <c r="H142" s="34"/>
      <c r="I142" s="34"/>
      <c r="J142" s="34"/>
      <c r="K142" s="34"/>
      <c r="L142" s="34"/>
      <c r="M142" s="34"/>
      <c r="N142" s="78"/>
      <c r="O142" s="7"/>
      <c r="P142" s="23"/>
      <c r="Q142" s="1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92">
        <v>0.36527777777777781</v>
      </c>
      <c r="AR142" s="34"/>
      <c r="AS142" s="92">
        <v>0.36874999999999997</v>
      </c>
      <c r="AT142" s="92">
        <v>0.3576388888888889</v>
      </c>
      <c r="AU142" s="34"/>
      <c r="AV142" s="34"/>
      <c r="AW142" s="92">
        <v>0.36041666666666666</v>
      </c>
      <c r="AX142" s="34"/>
      <c r="AY142" s="34"/>
      <c r="AZ142" s="34"/>
      <c r="BA142" s="34"/>
      <c r="BB142" s="34"/>
      <c r="BC142" s="42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201">
        <v>4</v>
      </c>
      <c r="BO142" s="157"/>
      <c r="BP142" s="8">
        <v>139</v>
      </c>
    </row>
    <row r="143" spans="1:68" x14ac:dyDescent="0.25">
      <c r="A143" s="17">
        <v>140</v>
      </c>
      <c r="B143" s="11" t="s">
        <v>132</v>
      </c>
      <c r="C143" s="7">
        <v>11267</v>
      </c>
      <c r="D143" s="77"/>
      <c r="E143" s="23"/>
      <c r="F143" s="23"/>
      <c r="G143" s="34"/>
      <c r="H143" s="34"/>
      <c r="I143" s="34"/>
      <c r="J143" s="34"/>
      <c r="K143" s="34"/>
      <c r="L143" s="34"/>
      <c r="M143" s="34"/>
      <c r="N143" s="78"/>
      <c r="O143" s="7"/>
      <c r="P143" s="23"/>
      <c r="Q143" s="1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5">
        <v>0.4465277777777778</v>
      </c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42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201">
        <v>1</v>
      </c>
      <c r="BO143" s="157"/>
      <c r="BP143" s="8">
        <v>140</v>
      </c>
    </row>
    <row r="144" spans="1:68" x14ac:dyDescent="0.25">
      <c r="A144" s="17">
        <v>141</v>
      </c>
      <c r="B144" s="11" t="s">
        <v>191</v>
      </c>
      <c r="C144" s="7">
        <v>43432</v>
      </c>
      <c r="D144" s="77"/>
      <c r="E144" s="23"/>
      <c r="F144" s="23"/>
      <c r="G144" s="34"/>
      <c r="H144" s="34"/>
      <c r="I144" s="34"/>
      <c r="J144" s="34"/>
      <c r="K144" s="34"/>
      <c r="L144" s="34"/>
      <c r="M144" s="34"/>
      <c r="N144" s="78"/>
      <c r="O144" s="7"/>
      <c r="P144" s="23"/>
      <c r="Q144" s="1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95">
        <v>0.3347222222222222</v>
      </c>
      <c r="AL144" s="91">
        <v>0.35416666666666669</v>
      </c>
      <c r="AM144" s="90">
        <v>0.38680555555555557</v>
      </c>
      <c r="AN144" s="91">
        <v>0.34583333333333338</v>
      </c>
      <c r="AO144" s="91">
        <v>0.34513888888888888</v>
      </c>
      <c r="AP144" s="91">
        <v>0.33402777777777781</v>
      </c>
      <c r="AQ144" s="35">
        <v>0.3840277777777778</v>
      </c>
      <c r="AR144" s="92">
        <v>0.36249999999999999</v>
      </c>
      <c r="AS144" s="35">
        <v>0.42430555555555555</v>
      </c>
      <c r="AT144" s="35">
        <v>0.40763888888888888</v>
      </c>
      <c r="AU144" s="48">
        <v>0.44791666666666669</v>
      </c>
      <c r="AV144" s="34"/>
      <c r="AW144" s="34"/>
      <c r="AX144" s="34"/>
      <c r="AY144" s="34"/>
      <c r="AZ144" s="34"/>
      <c r="BA144" s="34"/>
      <c r="BB144" s="34"/>
      <c r="BC144" s="42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202">
        <v>11</v>
      </c>
      <c r="BO144" s="157"/>
      <c r="BP144" s="8">
        <v>141</v>
      </c>
    </row>
    <row r="145" spans="1:68" x14ac:dyDescent="0.25">
      <c r="A145" s="17">
        <v>142</v>
      </c>
      <c r="B145" s="11" t="s">
        <v>133</v>
      </c>
      <c r="C145" s="7">
        <v>4004</v>
      </c>
      <c r="D145" s="77"/>
      <c r="E145" s="23"/>
      <c r="F145" s="23"/>
      <c r="G145" s="34"/>
      <c r="H145" s="34"/>
      <c r="I145" s="34"/>
      <c r="J145" s="34"/>
      <c r="K145" s="34"/>
      <c r="L145" s="34"/>
      <c r="M145" s="34"/>
      <c r="N145" s="78"/>
      <c r="O145" s="7"/>
      <c r="P145" s="23"/>
      <c r="Q145" s="1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5">
        <v>0.46597222222222223</v>
      </c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42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201">
        <v>1</v>
      </c>
      <c r="BO145" s="157"/>
      <c r="BP145" s="8">
        <v>142</v>
      </c>
    </row>
    <row r="146" spans="1:68" x14ac:dyDescent="0.25">
      <c r="A146" s="17">
        <v>143</v>
      </c>
      <c r="B146" s="11" t="s">
        <v>134</v>
      </c>
      <c r="C146" s="7">
        <v>30789</v>
      </c>
      <c r="D146" s="77"/>
      <c r="E146" s="23"/>
      <c r="F146" s="23"/>
      <c r="G146" s="34"/>
      <c r="H146" s="34"/>
      <c r="I146" s="34"/>
      <c r="J146" s="34"/>
      <c r="K146" s="34"/>
      <c r="L146" s="34"/>
      <c r="M146" s="34"/>
      <c r="N146" s="78"/>
      <c r="O146" s="7"/>
      <c r="P146" s="23"/>
      <c r="Q146" s="1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5">
        <v>0.45069444444444445</v>
      </c>
      <c r="AR146" s="35">
        <v>0.44444444444444442</v>
      </c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42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201">
        <v>2</v>
      </c>
      <c r="BO146" s="157"/>
      <c r="BP146" s="8">
        <v>143</v>
      </c>
    </row>
    <row r="147" spans="1:68" x14ac:dyDescent="0.25">
      <c r="A147" s="17">
        <v>144</v>
      </c>
      <c r="B147" s="11" t="s">
        <v>135</v>
      </c>
      <c r="C147" s="7">
        <v>30879</v>
      </c>
      <c r="D147" s="77"/>
      <c r="E147" s="23"/>
      <c r="F147" s="23"/>
      <c r="G147" s="34"/>
      <c r="H147" s="34"/>
      <c r="I147" s="34"/>
      <c r="J147" s="34"/>
      <c r="K147" s="34"/>
      <c r="L147" s="34"/>
      <c r="M147" s="34"/>
      <c r="N147" s="78"/>
      <c r="O147" s="7"/>
      <c r="P147" s="23"/>
      <c r="Q147" s="1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41"/>
      <c r="AN147" s="34"/>
      <c r="AO147" s="34"/>
      <c r="AP147" s="34"/>
      <c r="AQ147" s="35">
        <v>0.48472222222222222</v>
      </c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42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201">
        <v>1</v>
      </c>
      <c r="BO147" s="157"/>
      <c r="BP147" s="8">
        <v>144</v>
      </c>
    </row>
    <row r="148" spans="1:68" x14ac:dyDescent="0.25">
      <c r="A148" s="17">
        <v>145</v>
      </c>
      <c r="B148" s="11" t="s">
        <v>136</v>
      </c>
      <c r="C148" s="7">
        <v>31007</v>
      </c>
      <c r="D148" s="77"/>
      <c r="E148" s="23"/>
      <c r="F148" s="23"/>
      <c r="G148" s="34"/>
      <c r="H148" s="34"/>
      <c r="I148" s="34"/>
      <c r="J148" s="34"/>
      <c r="K148" s="34"/>
      <c r="L148" s="34"/>
      <c r="M148" s="34"/>
      <c r="N148" s="78"/>
      <c r="O148" s="7"/>
      <c r="P148" s="23"/>
      <c r="Q148" s="1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5">
        <v>0.45208333333333334</v>
      </c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42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201">
        <v>1</v>
      </c>
      <c r="BO148" s="157"/>
      <c r="BP148" s="8">
        <v>145</v>
      </c>
    </row>
    <row r="149" spans="1:68" x14ac:dyDescent="0.25">
      <c r="A149" s="17">
        <v>146</v>
      </c>
      <c r="B149" s="208" t="s">
        <v>137</v>
      </c>
      <c r="C149" s="7">
        <v>32013</v>
      </c>
      <c r="D149" s="77"/>
      <c r="E149" s="23"/>
      <c r="F149" s="23"/>
      <c r="G149" s="34"/>
      <c r="H149" s="34"/>
      <c r="I149" s="34"/>
      <c r="J149" s="34"/>
      <c r="K149" s="34"/>
      <c r="L149" s="34"/>
      <c r="M149" s="34"/>
      <c r="N149" s="78"/>
      <c r="O149" s="7"/>
      <c r="P149" s="23"/>
      <c r="Q149" s="1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5">
        <v>0.41875000000000001</v>
      </c>
      <c r="AR149" s="35">
        <v>0.45208333333333334</v>
      </c>
      <c r="AS149" s="34"/>
      <c r="AT149" s="34"/>
      <c r="AU149" s="35">
        <v>0.4069444444444445</v>
      </c>
      <c r="AV149" s="35">
        <v>0.40277777777777773</v>
      </c>
      <c r="AW149" s="35">
        <v>0.4069444444444445</v>
      </c>
      <c r="AX149" s="35">
        <v>0.4381944444444445</v>
      </c>
      <c r="AY149" s="35">
        <v>0.44236111111111115</v>
      </c>
      <c r="AZ149" s="34"/>
      <c r="BA149" s="34"/>
      <c r="BB149" s="34"/>
      <c r="BC149" s="42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201">
        <v>5</v>
      </c>
      <c r="BO149" s="157"/>
      <c r="BP149" s="8">
        <v>146</v>
      </c>
    </row>
    <row r="150" spans="1:68" x14ac:dyDescent="0.25">
      <c r="A150" s="18">
        <v>147</v>
      </c>
      <c r="B150" s="21" t="s">
        <v>138</v>
      </c>
      <c r="C150" s="12">
        <v>13399</v>
      </c>
      <c r="D150" s="124"/>
      <c r="E150" s="26"/>
      <c r="F150" s="23"/>
      <c r="G150" s="34"/>
      <c r="H150" s="34"/>
      <c r="I150" s="34"/>
      <c r="J150" s="34"/>
      <c r="K150" s="34"/>
      <c r="L150" s="34"/>
      <c r="M150" s="34"/>
      <c r="N150" s="78"/>
      <c r="O150" s="12"/>
      <c r="P150" s="26"/>
      <c r="Q150" s="14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114">
        <v>0.36180555555555555</v>
      </c>
      <c r="AS150" s="54">
        <v>0.38472222222222219</v>
      </c>
      <c r="AT150" s="43"/>
      <c r="AU150" s="54">
        <v>0.40972222222222227</v>
      </c>
      <c r="AV150" s="43"/>
      <c r="AW150" s="43"/>
      <c r="AX150" s="43"/>
      <c r="AY150" s="43"/>
      <c r="AZ150" s="43"/>
      <c r="BA150" s="43"/>
      <c r="BB150" s="43"/>
      <c r="BC150" s="45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203">
        <v>3</v>
      </c>
      <c r="BO150" s="158"/>
      <c r="BP150" s="46">
        <v>147</v>
      </c>
    </row>
    <row r="151" spans="1:68" x14ac:dyDescent="0.25">
      <c r="A151" s="17">
        <v>148</v>
      </c>
      <c r="B151" s="20" t="s">
        <v>139</v>
      </c>
      <c r="C151" s="8">
        <v>7518</v>
      </c>
      <c r="D151" s="81"/>
      <c r="E151" s="128"/>
      <c r="F151" s="128"/>
      <c r="G151" s="41"/>
      <c r="H151" s="41"/>
      <c r="I151" s="41"/>
      <c r="J151" s="41"/>
      <c r="K151" s="41"/>
      <c r="L151" s="41"/>
      <c r="M151" s="41"/>
      <c r="N151" s="82"/>
      <c r="O151" s="8"/>
      <c r="P151" s="23"/>
      <c r="Q151" s="1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148">
        <v>0.42638888888888887</v>
      </c>
      <c r="AJ151" s="148">
        <v>0.41944444444444445</v>
      </c>
      <c r="AK151" s="148">
        <v>0.37638888888888888</v>
      </c>
      <c r="AL151" s="148">
        <v>0.40277777777777773</v>
      </c>
      <c r="AM151" s="148">
        <v>0.41944444444444445</v>
      </c>
      <c r="AN151" s="148">
        <v>0.42083333333333334</v>
      </c>
      <c r="AO151" s="148">
        <v>0.43333333333333335</v>
      </c>
      <c r="AP151" s="148">
        <v>0.41250000000000003</v>
      </c>
      <c r="AQ151" s="148">
        <v>0.40069444444444446</v>
      </c>
      <c r="AR151" s="35">
        <v>0.43611111111111112</v>
      </c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42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202">
        <v>10</v>
      </c>
      <c r="BO151" s="157"/>
      <c r="BP151" s="8">
        <v>148</v>
      </c>
    </row>
    <row r="152" spans="1:68" x14ac:dyDescent="0.25">
      <c r="A152" s="17">
        <v>149</v>
      </c>
      <c r="B152" s="20" t="s">
        <v>140</v>
      </c>
      <c r="C152" s="8">
        <v>30242</v>
      </c>
      <c r="D152" s="81"/>
      <c r="E152" s="128"/>
      <c r="F152" s="128"/>
      <c r="G152" s="41"/>
      <c r="H152" s="41"/>
      <c r="I152" s="41"/>
      <c r="J152" s="41"/>
      <c r="K152" s="41"/>
      <c r="L152" s="41"/>
      <c r="M152" s="41"/>
      <c r="N152" s="82"/>
      <c r="O152" s="8"/>
      <c r="P152" s="23"/>
      <c r="Q152" s="1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5">
        <v>0.49513888888888885</v>
      </c>
      <c r="AS152" s="34"/>
      <c r="AT152" s="34"/>
      <c r="AU152" s="35">
        <v>0.4680555555555555</v>
      </c>
      <c r="AV152" s="34"/>
      <c r="AW152" s="35">
        <v>0.4909722222222222</v>
      </c>
      <c r="AX152" s="34"/>
      <c r="AY152" s="34"/>
      <c r="AZ152" s="34"/>
      <c r="BA152" s="34"/>
      <c r="BB152" s="34"/>
      <c r="BC152" s="42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201">
        <v>3</v>
      </c>
      <c r="BO152" s="157"/>
      <c r="BP152" s="8">
        <v>149</v>
      </c>
    </row>
    <row r="153" spans="1:68" x14ac:dyDescent="0.25">
      <c r="A153" s="17">
        <v>150</v>
      </c>
      <c r="B153" s="20" t="s">
        <v>141</v>
      </c>
      <c r="C153" s="8">
        <v>40464</v>
      </c>
      <c r="D153" s="81"/>
      <c r="E153" s="128"/>
      <c r="F153" s="128"/>
      <c r="G153" s="41"/>
      <c r="H153" s="41"/>
      <c r="I153" s="41"/>
      <c r="J153" s="41"/>
      <c r="K153" s="41"/>
      <c r="L153" s="41"/>
      <c r="M153" s="41"/>
      <c r="N153" s="82"/>
      <c r="O153" s="8"/>
      <c r="P153" s="23"/>
      <c r="Q153" s="1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5">
        <v>0.44444444444444442</v>
      </c>
      <c r="AS153" s="35">
        <v>0.4465277777777778</v>
      </c>
      <c r="AT153" s="34"/>
      <c r="AU153" s="34"/>
      <c r="AV153" s="34"/>
      <c r="AW153" s="34"/>
      <c r="AX153" s="34"/>
      <c r="AY153" s="34"/>
      <c r="AZ153" s="34"/>
      <c r="BA153" s="34"/>
      <c r="BB153" s="34"/>
      <c r="BC153" s="42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201">
        <v>2</v>
      </c>
      <c r="BO153" s="157"/>
      <c r="BP153" s="8">
        <v>150</v>
      </c>
    </row>
    <row r="154" spans="1:68" x14ac:dyDescent="0.25">
      <c r="A154" s="17">
        <v>151</v>
      </c>
      <c r="B154" s="20" t="s">
        <v>142</v>
      </c>
      <c r="C154" s="8">
        <v>42470</v>
      </c>
      <c r="D154" s="81"/>
      <c r="E154" s="128"/>
      <c r="F154" s="128"/>
      <c r="G154" s="41"/>
      <c r="H154" s="41"/>
      <c r="I154" s="41"/>
      <c r="J154" s="41"/>
      <c r="K154" s="41"/>
      <c r="L154" s="41"/>
      <c r="M154" s="41"/>
      <c r="N154" s="82"/>
      <c r="O154" s="8"/>
      <c r="P154" s="23"/>
      <c r="Q154" s="1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5">
        <v>0.45208333333333334</v>
      </c>
      <c r="AS154" s="35">
        <v>0.4368055555555555</v>
      </c>
      <c r="AT154" s="34"/>
      <c r="AU154" s="34"/>
      <c r="AV154" s="34"/>
      <c r="AW154" s="34"/>
      <c r="AX154" s="34"/>
      <c r="AY154" s="34"/>
      <c r="AZ154" s="34"/>
      <c r="BA154" s="34"/>
      <c r="BB154" s="34"/>
      <c r="BC154" s="42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201">
        <v>2</v>
      </c>
      <c r="BO154" s="157"/>
      <c r="BP154" s="8">
        <v>151</v>
      </c>
    </row>
    <row r="155" spans="1:68" x14ac:dyDescent="0.25">
      <c r="A155" s="17">
        <v>152</v>
      </c>
      <c r="B155" s="20" t="s">
        <v>143</v>
      </c>
      <c r="C155" s="8">
        <v>12026</v>
      </c>
      <c r="D155" s="81"/>
      <c r="E155" s="128"/>
      <c r="F155" s="128"/>
      <c r="G155" s="41"/>
      <c r="H155" s="41"/>
      <c r="I155" s="41"/>
      <c r="J155" s="41"/>
      <c r="K155" s="41"/>
      <c r="L155" s="41"/>
      <c r="M155" s="41"/>
      <c r="N155" s="82"/>
      <c r="O155" s="8"/>
      <c r="P155" s="23"/>
      <c r="Q155" s="1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5">
        <v>0.48194444444444445</v>
      </c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42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201">
        <v>1</v>
      </c>
      <c r="BO155" s="157"/>
      <c r="BP155" s="8">
        <v>152</v>
      </c>
    </row>
    <row r="156" spans="1:68" x14ac:dyDescent="0.25">
      <c r="A156" s="17">
        <v>153</v>
      </c>
      <c r="B156" s="11" t="s">
        <v>144</v>
      </c>
      <c r="C156" s="7">
        <v>9174</v>
      </c>
      <c r="D156" s="77"/>
      <c r="E156" s="23"/>
      <c r="F156" s="23"/>
      <c r="G156" s="34"/>
      <c r="H156" s="34"/>
      <c r="I156" s="34"/>
      <c r="J156" s="34"/>
      <c r="K156" s="34"/>
      <c r="L156" s="34"/>
      <c r="M156" s="34"/>
      <c r="N156" s="78"/>
      <c r="O156" s="7"/>
      <c r="P156" s="23"/>
      <c r="Q156" s="1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5">
        <v>0.4201388888888889</v>
      </c>
      <c r="AT156" s="34"/>
      <c r="AU156" s="34"/>
      <c r="AV156" s="34"/>
      <c r="AW156" s="34"/>
      <c r="AX156" s="34"/>
      <c r="AY156" s="34"/>
      <c r="AZ156" s="34"/>
      <c r="BA156" s="34"/>
      <c r="BB156" s="34"/>
      <c r="BC156" s="42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201">
        <v>1</v>
      </c>
      <c r="BO156" s="157"/>
      <c r="BP156" s="8">
        <v>153</v>
      </c>
    </row>
    <row r="157" spans="1:68" x14ac:dyDescent="0.25">
      <c r="A157" s="17">
        <v>154</v>
      </c>
      <c r="B157" s="11" t="s">
        <v>145</v>
      </c>
      <c r="C157" s="7">
        <v>45287</v>
      </c>
      <c r="D157" s="77"/>
      <c r="E157" s="23"/>
      <c r="F157" s="23"/>
      <c r="G157" s="34"/>
      <c r="H157" s="34"/>
      <c r="I157" s="34"/>
      <c r="J157" s="34"/>
      <c r="K157" s="34"/>
      <c r="L157" s="34"/>
      <c r="M157" s="34"/>
      <c r="N157" s="78"/>
      <c r="O157" s="7"/>
      <c r="P157" s="23"/>
      <c r="Q157" s="1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5">
        <v>0.48472222222222222</v>
      </c>
      <c r="AT157" s="35">
        <v>0.4909722222222222</v>
      </c>
      <c r="AU157" s="35">
        <v>0.48819444444444443</v>
      </c>
      <c r="AV157" s="34"/>
      <c r="AW157" s="34"/>
      <c r="AX157" s="34"/>
      <c r="AY157" s="34"/>
      <c r="AZ157" s="34"/>
      <c r="BA157" s="34"/>
      <c r="BB157" s="34"/>
      <c r="BC157" s="42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201">
        <v>3</v>
      </c>
      <c r="BO157" s="157"/>
      <c r="BP157" s="8">
        <v>154</v>
      </c>
    </row>
    <row r="158" spans="1:68" x14ac:dyDescent="0.25">
      <c r="A158" s="17">
        <v>155</v>
      </c>
      <c r="B158" s="11" t="s">
        <v>146</v>
      </c>
      <c r="C158" s="7">
        <v>41831</v>
      </c>
      <c r="D158" s="77"/>
      <c r="E158" s="23"/>
      <c r="F158" s="23"/>
      <c r="G158" s="34"/>
      <c r="H158" s="34"/>
      <c r="I158" s="34"/>
      <c r="J158" s="34"/>
      <c r="K158" s="34"/>
      <c r="L158" s="34"/>
      <c r="M158" s="34"/>
      <c r="N158" s="78"/>
      <c r="O158" s="7"/>
      <c r="P158" s="23"/>
      <c r="Q158" s="1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92">
        <v>0.3430555555555555</v>
      </c>
      <c r="AT158" s="92">
        <v>0.36805555555555558</v>
      </c>
      <c r="AU158" s="34"/>
      <c r="AV158" s="34"/>
      <c r="AW158" s="34"/>
      <c r="AX158" s="34"/>
      <c r="AY158" s="34"/>
      <c r="AZ158" s="34"/>
      <c r="BA158" s="34"/>
      <c r="BB158" s="34"/>
      <c r="BC158" s="42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201">
        <v>2</v>
      </c>
      <c r="BO158" s="157"/>
      <c r="BP158" s="8">
        <v>155</v>
      </c>
    </row>
    <row r="159" spans="1:68" x14ac:dyDescent="0.25">
      <c r="A159" s="17">
        <v>156</v>
      </c>
      <c r="B159" s="11" t="s">
        <v>147</v>
      </c>
      <c r="C159" s="7">
        <v>45460</v>
      </c>
      <c r="D159" s="77"/>
      <c r="E159" s="23"/>
      <c r="F159" s="23"/>
      <c r="G159" s="34"/>
      <c r="H159" s="34"/>
      <c r="I159" s="34"/>
      <c r="J159" s="34"/>
      <c r="K159" s="34"/>
      <c r="L159" s="34"/>
      <c r="M159" s="34"/>
      <c r="N159" s="78"/>
      <c r="O159" s="7"/>
      <c r="P159" s="23"/>
      <c r="Q159" s="1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5">
        <v>0.44722222222222219</v>
      </c>
      <c r="AT159" s="35">
        <v>0.48333333333333334</v>
      </c>
      <c r="AU159" s="34"/>
      <c r="AV159" s="34"/>
      <c r="AW159" s="34"/>
      <c r="AX159" s="34"/>
      <c r="AY159" s="34"/>
      <c r="AZ159" s="34"/>
      <c r="BA159" s="34"/>
      <c r="BB159" s="34"/>
      <c r="BC159" s="42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201">
        <v>2</v>
      </c>
      <c r="BO159" s="157"/>
      <c r="BP159" s="8">
        <v>156</v>
      </c>
    </row>
    <row r="160" spans="1:68" x14ac:dyDescent="0.25">
      <c r="A160" s="17">
        <v>157</v>
      </c>
      <c r="B160" s="11" t="s">
        <v>148</v>
      </c>
      <c r="C160" s="7">
        <v>9175</v>
      </c>
      <c r="D160" s="77"/>
      <c r="E160" s="23"/>
      <c r="F160" s="23"/>
      <c r="G160" s="34"/>
      <c r="H160" s="34"/>
      <c r="I160" s="34"/>
      <c r="J160" s="34"/>
      <c r="K160" s="34"/>
      <c r="L160" s="34"/>
      <c r="M160" s="34"/>
      <c r="N160" s="78"/>
      <c r="O160" s="7"/>
      <c r="P160" s="23"/>
      <c r="Q160" s="1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5">
        <v>0.4201388888888889</v>
      </c>
      <c r="AT160" s="35">
        <v>0.41875000000000001</v>
      </c>
      <c r="AU160" s="34"/>
      <c r="AV160" s="34"/>
      <c r="AW160" s="34"/>
      <c r="AX160" s="34"/>
      <c r="AY160" s="34"/>
      <c r="AZ160" s="34"/>
      <c r="BA160" s="34"/>
      <c r="BB160" s="34"/>
      <c r="BC160" s="42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201">
        <v>2</v>
      </c>
      <c r="BO160" s="157"/>
      <c r="BP160" s="8">
        <v>157</v>
      </c>
    </row>
    <row r="161" spans="1:68" x14ac:dyDescent="0.25">
      <c r="A161" s="17">
        <v>158</v>
      </c>
      <c r="B161" s="20" t="s">
        <v>149</v>
      </c>
      <c r="C161" s="8">
        <v>33987</v>
      </c>
      <c r="D161" s="81"/>
      <c r="E161" s="128"/>
      <c r="F161" s="128"/>
      <c r="G161" s="41"/>
      <c r="H161" s="41"/>
      <c r="I161" s="41"/>
      <c r="J161" s="41"/>
      <c r="K161" s="41"/>
      <c r="L161" s="41"/>
      <c r="M161" s="41"/>
      <c r="N161" s="82"/>
      <c r="O161" s="8"/>
      <c r="P161" s="23"/>
      <c r="Q161" s="1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5">
        <v>0.45624999999999999</v>
      </c>
      <c r="AU161" s="35">
        <v>0.45555555555555555</v>
      </c>
      <c r="AV161" s="34"/>
      <c r="AW161" s="34"/>
      <c r="AX161" s="34"/>
      <c r="AY161" s="34"/>
      <c r="AZ161" s="34"/>
      <c r="BA161" s="34"/>
      <c r="BB161" s="34"/>
      <c r="BC161" s="42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201">
        <v>2</v>
      </c>
      <c r="BO161" s="157"/>
      <c r="BP161" s="8">
        <v>158</v>
      </c>
    </row>
    <row r="162" spans="1:68" x14ac:dyDescent="0.25">
      <c r="A162" s="17">
        <v>159</v>
      </c>
      <c r="B162" s="20" t="s">
        <v>150</v>
      </c>
      <c r="C162" s="8">
        <v>39657</v>
      </c>
      <c r="D162" s="81"/>
      <c r="E162" s="128"/>
      <c r="F162" s="128"/>
      <c r="G162" s="41"/>
      <c r="H162" s="41"/>
      <c r="I162" s="41"/>
      <c r="J162" s="41"/>
      <c r="K162" s="41"/>
      <c r="L162" s="41"/>
      <c r="M162" s="41"/>
      <c r="N162" s="82"/>
      <c r="O162" s="8"/>
      <c r="P162" s="23"/>
      <c r="Q162" s="1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5">
        <v>0.45416666666666666</v>
      </c>
      <c r="AU162" s="34"/>
      <c r="AV162" s="34"/>
      <c r="AW162" s="34"/>
      <c r="AX162" s="34"/>
      <c r="AY162" s="34"/>
      <c r="AZ162" s="34"/>
      <c r="BA162" s="34"/>
      <c r="BB162" s="34"/>
      <c r="BC162" s="42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201">
        <v>1</v>
      </c>
      <c r="BO162" s="157"/>
      <c r="BP162" s="8">
        <v>159</v>
      </c>
    </row>
    <row r="163" spans="1:68" x14ac:dyDescent="0.25">
      <c r="A163" s="17">
        <v>160</v>
      </c>
      <c r="B163" s="208" t="s">
        <v>151</v>
      </c>
      <c r="C163" s="8">
        <v>34716</v>
      </c>
      <c r="D163" s="81"/>
      <c r="E163" s="128"/>
      <c r="F163" s="128"/>
      <c r="G163" s="41"/>
      <c r="H163" s="41"/>
      <c r="I163" s="41"/>
      <c r="J163" s="41"/>
      <c r="K163" s="41"/>
      <c r="L163" s="41"/>
      <c r="M163" s="41"/>
      <c r="N163" s="82"/>
      <c r="O163" s="8"/>
      <c r="P163" s="23"/>
      <c r="Q163" s="1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5">
        <v>0.45624999999999999</v>
      </c>
      <c r="AU163" s="35">
        <v>0.4145833333333333</v>
      </c>
      <c r="AV163" s="35">
        <v>0.43124999999999997</v>
      </c>
      <c r="AW163" s="35">
        <v>0.43055555555555558</v>
      </c>
      <c r="AX163" s="35">
        <v>0.48472222222222222</v>
      </c>
      <c r="AY163" s="35">
        <v>0.48472222222222222</v>
      </c>
      <c r="AZ163" s="34"/>
      <c r="BA163" s="34"/>
      <c r="BB163" s="34"/>
      <c r="BC163" s="42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201">
        <v>5</v>
      </c>
      <c r="BO163" s="157"/>
      <c r="BP163" s="8">
        <v>160</v>
      </c>
    </row>
    <row r="164" spans="1:68" x14ac:dyDescent="0.25">
      <c r="A164" s="17">
        <v>161</v>
      </c>
      <c r="B164" s="20" t="s">
        <v>152</v>
      </c>
      <c r="C164" s="8">
        <v>44914</v>
      </c>
      <c r="D164" s="81"/>
      <c r="E164" s="128"/>
      <c r="F164" s="128"/>
      <c r="G164" s="41"/>
      <c r="H164" s="41"/>
      <c r="I164" s="41"/>
      <c r="J164" s="41"/>
      <c r="K164" s="41"/>
      <c r="L164" s="41"/>
      <c r="M164" s="41"/>
      <c r="N164" s="82"/>
      <c r="O164" s="8"/>
      <c r="P164" s="23"/>
      <c r="Q164" s="1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5">
        <v>0.45208333333333334</v>
      </c>
      <c r="AU164" s="34"/>
      <c r="AV164" s="34"/>
      <c r="AW164" s="34"/>
      <c r="AX164" s="34"/>
      <c r="AY164" s="34"/>
      <c r="AZ164" s="34"/>
      <c r="BA164" s="34"/>
      <c r="BB164" s="34"/>
      <c r="BC164" s="42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201">
        <v>1</v>
      </c>
      <c r="BO164" s="157"/>
      <c r="BP164" s="8">
        <v>161</v>
      </c>
    </row>
    <row r="165" spans="1:68" x14ac:dyDescent="0.25">
      <c r="A165" s="17">
        <v>162</v>
      </c>
      <c r="B165" s="20" t="s">
        <v>153</v>
      </c>
      <c r="C165" s="8">
        <v>44922</v>
      </c>
      <c r="D165" s="81"/>
      <c r="E165" s="128"/>
      <c r="F165" s="128"/>
      <c r="G165" s="41"/>
      <c r="H165" s="41"/>
      <c r="I165" s="41"/>
      <c r="J165" s="41"/>
      <c r="K165" s="41"/>
      <c r="L165" s="41"/>
      <c r="M165" s="41"/>
      <c r="N165" s="82"/>
      <c r="O165" s="8"/>
      <c r="P165" s="23"/>
      <c r="Q165" s="1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5">
        <v>0.45208333333333334</v>
      </c>
      <c r="AU165" s="34"/>
      <c r="AV165" s="35">
        <v>0.40138888888888885</v>
      </c>
      <c r="AW165" s="34"/>
      <c r="AX165" s="34"/>
      <c r="AY165" s="34"/>
      <c r="AZ165" s="34"/>
      <c r="BA165" s="34"/>
      <c r="BB165" s="34"/>
      <c r="BC165" s="42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201">
        <v>2</v>
      </c>
      <c r="BO165" s="157"/>
      <c r="BP165" s="8">
        <v>162</v>
      </c>
    </row>
    <row r="166" spans="1:68" x14ac:dyDescent="0.25">
      <c r="A166" s="17">
        <v>163</v>
      </c>
      <c r="B166" s="20" t="s">
        <v>154</v>
      </c>
      <c r="C166" s="8">
        <v>24057</v>
      </c>
      <c r="D166" s="81"/>
      <c r="E166" s="128"/>
      <c r="F166" s="128"/>
      <c r="G166" s="41"/>
      <c r="H166" s="41"/>
      <c r="I166" s="41"/>
      <c r="J166" s="41"/>
      <c r="K166" s="41"/>
      <c r="L166" s="41"/>
      <c r="M166" s="41"/>
      <c r="N166" s="82"/>
      <c r="O166" s="8"/>
      <c r="P166" s="23"/>
      <c r="Q166" s="1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5">
        <v>0.49374999999999997</v>
      </c>
      <c r="AU166" s="35">
        <v>0.46458333333333335</v>
      </c>
      <c r="AV166" s="34"/>
      <c r="AW166" s="34"/>
      <c r="AX166" s="34"/>
      <c r="AY166" s="34"/>
      <c r="AZ166" s="34"/>
      <c r="BA166" s="34"/>
      <c r="BB166" s="34"/>
      <c r="BC166" s="42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201">
        <v>2</v>
      </c>
      <c r="BO166" s="157"/>
      <c r="BP166" s="8">
        <v>163</v>
      </c>
    </row>
    <row r="167" spans="1:68" x14ac:dyDescent="0.25">
      <c r="A167" s="17">
        <v>164</v>
      </c>
      <c r="B167" s="20" t="s">
        <v>155</v>
      </c>
      <c r="C167" s="8">
        <v>27540</v>
      </c>
      <c r="D167" s="81"/>
      <c r="E167" s="128"/>
      <c r="F167" s="128"/>
      <c r="G167" s="41"/>
      <c r="H167" s="41"/>
      <c r="I167" s="41"/>
      <c r="J167" s="41"/>
      <c r="K167" s="41"/>
      <c r="L167" s="41"/>
      <c r="M167" s="41"/>
      <c r="N167" s="82"/>
      <c r="O167" s="8"/>
      <c r="P167" s="23"/>
      <c r="Q167" s="1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5">
        <v>0.48125000000000001</v>
      </c>
      <c r="AU167" s="34"/>
      <c r="AV167" s="34"/>
      <c r="AW167" s="34"/>
      <c r="AX167" s="34"/>
      <c r="AY167" s="34"/>
      <c r="AZ167" s="34"/>
      <c r="BA167" s="34"/>
      <c r="BB167" s="34"/>
      <c r="BC167" s="42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201">
        <v>1</v>
      </c>
      <c r="BO167" s="157"/>
      <c r="BP167" s="8">
        <v>164</v>
      </c>
    </row>
    <row r="168" spans="1:68" x14ac:dyDescent="0.25">
      <c r="A168" s="17">
        <v>165</v>
      </c>
      <c r="B168" s="20" t="s">
        <v>156</v>
      </c>
      <c r="C168" s="8">
        <v>27708</v>
      </c>
      <c r="D168" s="81"/>
      <c r="E168" s="128"/>
      <c r="F168" s="128"/>
      <c r="G168" s="41"/>
      <c r="H168" s="41"/>
      <c r="I168" s="41"/>
      <c r="J168" s="41"/>
      <c r="K168" s="41"/>
      <c r="L168" s="41"/>
      <c r="M168" s="41"/>
      <c r="N168" s="82"/>
      <c r="O168" s="8"/>
      <c r="P168" s="23"/>
      <c r="Q168" s="1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5">
        <v>0.48888888888888887</v>
      </c>
      <c r="AU168" s="35">
        <v>0.4694444444444445</v>
      </c>
      <c r="AV168" s="34"/>
      <c r="AW168" s="34"/>
      <c r="AX168" s="34"/>
      <c r="AY168" s="34"/>
      <c r="AZ168" s="34"/>
      <c r="BA168" s="34"/>
      <c r="BB168" s="34"/>
      <c r="BC168" s="42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201">
        <v>2</v>
      </c>
      <c r="BO168" s="157"/>
      <c r="BP168" s="8">
        <v>165</v>
      </c>
    </row>
    <row r="169" spans="1:68" x14ac:dyDescent="0.25">
      <c r="A169" s="17">
        <v>166</v>
      </c>
      <c r="B169" s="20" t="s">
        <v>157</v>
      </c>
      <c r="C169" s="8">
        <v>11286</v>
      </c>
      <c r="D169" s="81"/>
      <c r="E169" s="128"/>
      <c r="F169" s="128"/>
      <c r="G169" s="41"/>
      <c r="H169" s="41"/>
      <c r="I169" s="41"/>
      <c r="J169" s="41"/>
      <c r="K169" s="41"/>
      <c r="L169" s="41"/>
      <c r="M169" s="41"/>
      <c r="N169" s="82"/>
      <c r="O169" s="8"/>
      <c r="P169" s="23"/>
      <c r="Q169" s="1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5">
        <v>0.4680555555555555</v>
      </c>
      <c r="AU169" s="34"/>
      <c r="AV169" s="34"/>
      <c r="AW169" s="34"/>
      <c r="AX169" s="34"/>
      <c r="AY169" s="34"/>
      <c r="AZ169" s="34"/>
      <c r="BA169" s="34"/>
      <c r="BB169" s="34"/>
      <c r="BC169" s="42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201">
        <v>1</v>
      </c>
      <c r="BO169" s="157"/>
      <c r="BP169" s="8">
        <v>166</v>
      </c>
    </row>
    <row r="170" spans="1:68" x14ac:dyDescent="0.25">
      <c r="A170" s="17">
        <v>167</v>
      </c>
      <c r="B170" s="11" t="s">
        <v>158</v>
      </c>
      <c r="C170" s="7">
        <v>2154</v>
      </c>
      <c r="D170" s="77"/>
      <c r="E170" s="23"/>
      <c r="F170" s="23"/>
      <c r="G170" s="34"/>
      <c r="H170" s="34"/>
      <c r="I170" s="34"/>
      <c r="J170" s="34"/>
      <c r="K170" s="34"/>
      <c r="L170" s="34"/>
      <c r="M170" s="34"/>
      <c r="N170" s="78"/>
      <c r="O170" s="7"/>
      <c r="P170" s="23"/>
      <c r="Q170" s="1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5">
        <v>0.4513888888888889</v>
      </c>
      <c r="AV170" s="34"/>
      <c r="AW170" s="34"/>
      <c r="AX170" s="34"/>
      <c r="AY170" s="34"/>
      <c r="AZ170" s="34"/>
      <c r="BA170" s="34"/>
      <c r="BB170" s="34"/>
      <c r="BC170" s="42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201">
        <v>1</v>
      </c>
      <c r="BO170" s="157"/>
      <c r="BP170" s="8">
        <v>167</v>
      </c>
    </row>
    <row r="171" spans="1:68" x14ac:dyDescent="0.25">
      <c r="A171" s="17">
        <v>168</v>
      </c>
      <c r="B171" s="11" t="s">
        <v>159</v>
      </c>
      <c r="C171" s="7">
        <v>59629</v>
      </c>
      <c r="D171" s="77"/>
      <c r="E171" s="23"/>
      <c r="F171" s="23"/>
      <c r="G171" s="34"/>
      <c r="H171" s="34"/>
      <c r="I171" s="34"/>
      <c r="J171" s="34"/>
      <c r="K171" s="34"/>
      <c r="L171" s="34"/>
      <c r="M171" s="34"/>
      <c r="N171" s="78"/>
      <c r="O171" s="7"/>
      <c r="P171" s="23"/>
      <c r="Q171" s="1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5">
        <v>0.48749999999999999</v>
      </c>
      <c r="AV171" s="34"/>
      <c r="AW171" s="34"/>
      <c r="AX171" s="34"/>
      <c r="AY171" s="34"/>
      <c r="AZ171" s="34"/>
      <c r="BA171" s="34"/>
      <c r="BB171" s="34"/>
      <c r="BC171" s="42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201">
        <v>1</v>
      </c>
      <c r="BO171" s="157"/>
      <c r="BP171" s="8">
        <v>168</v>
      </c>
    </row>
    <row r="172" spans="1:68" x14ac:dyDescent="0.25">
      <c r="A172" s="17">
        <v>169</v>
      </c>
      <c r="B172" s="20" t="s">
        <v>160</v>
      </c>
      <c r="C172" s="8">
        <v>28312</v>
      </c>
      <c r="D172" s="81"/>
      <c r="E172" s="128"/>
      <c r="F172" s="23"/>
      <c r="G172" s="34"/>
      <c r="H172" s="34"/>
      <c r="I172" s="34"/>
      <c r="J172" s="34"/>
      <c r="K172" s="34"/>
      <c r="L172" s="34"/>
      <c r="M172" s="34"/>
      <c r="N172" s="78"/>
      <c r="O172" s="7"/>
      <c r="P172" s="23"/>
      <c r="Q172" s="1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121">
        <v>0.39652777777777781</v>
      </c>
      <c r="AD172" s="121">
        <v>0.3923611111111111</v>
      </c>
      <c r="AE172" s="121">
        <v>0.38680555555555557</v>
      </c>
      <c r="AF172" s="121">
        <v>0.37916666666666665</v>
      </c>
      <c r="AG172" s="121">
        <v>0.41180555555555554</v>
      </c>
      <c r="AH172" s="121">
        <v>0.41736111111111113</v>
      </c>
      <c r="AI172" s="121">
        <v>0.42152777777777778</v>
      </c>
      <c r="AJ172" s="121">
        <v>0.4236111111111111</v>
      </c>
      <c r="AK172" s="121">
        <v>0.45</v>
      </c>
      <c r="AL172" s="121">
        <v>0.40972222222222227</v>
      </c>
      <c r="AM172" s="34"/>
      <c r="AN172" s="34"/>
      <c r="AO172" s="34"/>
      <c r="AP172" s="34"/>
      <c r="AQ172" s="34"/>
      <c r="AR172" s="34"/>
      <c r="AS172" s="34"/>
      <c r="AT172" s="34"/>
      <c r="AU172" s="48">
        <v>0.4458333333333333</v>
      </c>
      <c r="AV172" s="48">
        <v>0.4458333333333333</v>
      </c>
      <c r="AW172" s="48">
        <v>0.4770833333333333</v>
      </c>
      <c r="AX172" s="34"/>
      <c r="AY172" s="34"/>
      <c r="AZ172" s="34"/>
      <c r="BA172" s="34"/>
      <c r="BB172" s="34"/>
      <c r="BC172" s="42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202">
        <v>13</v>
      </c>
      <c r="BO172" s="157"/>
      <c r="BP172" s="8">
        <v>169</v>
      </c>
    </row>
    <row r="173" spans="1:68" x14ac:dyDescent="0.25">
      <c r="A173" s="17">
        <v>170</v>
      </c>
      <c r="B173" s="207" t="s">
        <v>161</v>
      </c>
      <c r="C173" s="7">
        <v>10727</v>
      </c>
      <c r="D173" s="77"/>
      <c r="E173" s="23"/>
      <c r="F173" s="23"/>
      <c r="G173" s="34"/>
      <c r="H173" s="34"/>
      <c r="I173" s="34"/>
      <c r="J173" s="34"/>
      <c r="K173" s="34"/>
      <c r="L173" s="34"/>
      <c r="M173" s="34"/>
      <c r="N173" s="78"/>
      <c r="O173" s="7"/>
      <c r="P173" s="23"/>
      <c r="Q173" s="1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41"/>
      <c r="AD173" s="41"/>
      <c r="AE173" s="121">
        <v>0.44930555555555557</v>
      </c>
      <c r="AF173" s="41"/>
      <c r="AG173" s="41"/>
      <c r="AH173" s="41"/>
      <c r="AI173" s="41"/>
      <c r="AJ173" s="41"/>
      <c r="AK173" s="41"/>
      <c r="AL173" s="41"/>
      <c r="AM173" s="34"/>
      <c r="AN173" s="34"/>
      <c r="AO173" s="34"/>
      <c r="AP173" s="34"/>
      <c r="AQ173" s="34"/>
      <c r="AR173" s="34"/>
      <c r="AS173" s="34"/>
      <c r="AT173" s="34"/>
      <c r="AU173" s="35">
        <v>0.49791666666666662</v>
      </c>
      <c r="AV173" s="34"/>
      <c r="AW173" s="34"/>
      <c r="AX173" s="34"/>
      <c r="AY173" s="35">
        <v>0.49722222222222223</v>
      </c>
      <c r="AZ173" s="34"/>
      <c r="BA173" s="34"/>
      <c r="BB173" s="34"/>
      <c r="BC173" s="42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201">
        <v>2</v>
      </c>
      <c r="BO173" s="157"/>
      <c r="BP173" s="8">
        <v>170</v>
      </c>
    </row>
    <row r="174" spans="1:68" x14ac:dyDescent="0.25">
      <c r="A174" s="17">
        <v>171</v>
      </c>
      <c r="B174" s="11" t="s">
        <v>162</v>
      </c>
      <c r="C174" s="7">
        <v>19408</v>
      </c>
      <c r="D174" s="77"/>
      <c r="E174" s="23"/>
      <c r="F174" s="23"/>
      <c r="G174" s="34"/>
      <c r="H174" s="34"/>
      <c r="I174" s="34"/>
      <c r="J174" s="34"/>
      <c r="K174" s="34"/>
      <c r="L174" s="34"/>
      <c r="M174" s="34"/>
      <c r="N174" s="78"/>
      <c r="O174" s="7"/>
      <c r="P174" s="23"/>
      <c r="Q174" s="1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5">
        <v>0.4236111111111111</v>
      </c>
      <c r="AV174" s="34"/>
      <c r="AW174" s="35">
        <v>0.46875</v>
      </c>
      <c r="AX174" s="34"/>
      <c r="AY174" s="34"/>
      <c r="AZ174" s="34"/>
      <c r="BA174" s="34"/>
      <c r="BB174" s="34"/>
      <c r="BC174" s="42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201">
        <v>2</v>
      </c>
      <c r="BO174" s="157"/>
      <c r="BP174" s="8">
        <v>171</v>
      </c>
    </row>
    <row r="175" spans="1:68" x14ac:dyDescent="0.25">
      <c r="A175" s="17">
        <v>172</v>
      </c>
      <c r="B175" s="11" t="s">
        <v>163</v>
      </c>
      <c r="C175" s="7">
        <v>49106</v>
      </c>
      <c r="D175" s="77"/>
      <c r="E175" s="23"/>
      <c r="F175" s="23"/>
      <c r="G175" s="34"/>
      <c r="H175" s="34"/>
      <c r="I175" s="34"/>
      <c r="J175" s="34"/>
      <c r="K175" s="34"/>
      <c r="L175" s="34"/>
      <c r="M175" s="34"/>
      <c r="N175" s="78"/>
      <c r="O175" s="7"/>
      <c r="P175" s="23"/>
      <c r="Q175" s="1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5">
        <v>0.4458333333333333</v>
      </c>
      <c r="AV175" s="34"/>
      <c r="AW175" s="34"/>
      <c r="AX175" s="34"/>
      <c r="AY175" s="34"/>
      <c r="AZ175" s="34"/>
      <c r="BA175" s="34"/>
      <c r="BB175" s="34"/>
      <c r="BC175" s="42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201">
        <v>1</v>
      </c>
      <c r="BO175" s="157"/>
      <c r="BP175" s="8">
        <v>172</v>
      </c>
    </row>
    <row r="176" spans="1:68" x14ac:dyDescent="0.25">
      <c r="A176" s="17">
        <v>173</v>
      </c>
      <c r="B176" s="20" t="s">
        <v>164</v>
      </c>
      <c r="C176" s="8">
        <v>35318</v>
      </c>
      <c r="D176" s="81"/>
      <c r="E176" s="128"/>
      <c r="F176" s="128"/>
      <c r="G176" s="41"/>
      <c r="H176" s="41"/>
      <c r="I176" s="41"/>
      <c r="J176" s="41"/>
      <c r="K176" s="41"/>
      <c r="L176" s="41"/>
      <c r="M176" s="41"/>
      <c r="N176" s="82"/>
      <c r="O176" s="8"/>
      <c r="P176" s="23"/>
      <c r="Q176" s="1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5">
        <v>0.49236111111111108</v>
      </c>
      <c r="AV176" s="34"/>
      <c r="AW176" s="34"/>
      <c r="AX176" s="34"/>
      <c r="AY176" s="34"/>
      <c r="AZ176" s="34"/>
      <c r="BA176" s="34"/>
      <c r="BB176" s="34"/>
      <c r="BC176" s="42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201">
        <v>1</v>
      </c>
      <c r="BO176" s="157"/>
      <c r="BP176" s="8">
        <v>173</v>
      </c>
    </row>
    <row r="177" spans="1:68" x14ac:dyDescent="0.25">
      <c r="A177" s="17">
        <v>174</v>
      </c>
      <c r="B177" s="20" t="s">
        <v>165</v>
      </c>
      <c r="C177" s="8">
        <v>29035</v>
      </c>
      <c r="D177" s="81"/>
      <c r="E177" s="128"/>
      <c r="F177" s="128"/>
      <c r="G177" s="41"/>
      <c r="H177" s="41"/>
      <c r="I177" s="41"/>
      <c r="J177" s="41"/>
      <c r="K177" s="41"/>
      <c r="L177" s="41"/>
      <c r="M177" s="41"/>
      <c r="N177" s="82"/>
      <c r="O177" s="8"/>
      <c r="P177" s="23"/>
      <c r="Q177" s="1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5">
        <v>0.3840277777777778</v>
      </c>
      <c r="AV177" s="34"/>
      <c r="AW177" s="34"/>
      <c r="AX177" s="34"/>
      <c r="AY177" s="34"/>
      <c r="AZ177" s="34"/>
      <c r="BA177" s="34"/>
      <c r="BB177" s="34"/>
      <c r="BC177" s="42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201">
        <v>1</v>
      </c>
      <c r="BO177" s="157"/>
      <c r="BP177" s="8">
        <v>174</v>
      </c>
    </row>
    <row r="178" spans="1:68" x14ac:dyDescent="0.25">
      <c r="A178" s="17">
        <v>175</v>
      </c>
      <c r="B178" s="207" t="s">
        <v>166</v>
      </c>
      <c r="C178" s="8">
        <v>22072</v>
      </c>
      <c r="D178" s="81"/>
      <c r="E178" s="128"/>
      <c r="F178" s="128"/>
      <c r="G178" s="41"/>
      <c r="H178" s="41"/>
      <c r="I178" s="41"/>
      <c r="J178" s="41"/>
      <c r="K178" s="41"/>
      <c r="L178" s="41"/>
      <c r="M178" s="41"/>
      <c r="N178" s="82"/>
      <c r="O178" s="8"/>
      <c r="P178" s="23"/>
      <c r="Q178" s="1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5">
        <v>0.46666666666666662</v>
      </c>
      <c r="AV178" s="34"/>
      <c r="AW178" s="34"/>
      <c r="AX178" s="34"/>
      <c r="AY178" s="35">
        <v>0.48888888888888887</v>
      </c>
      <c r="AZ178" s="34"/>
      <c r="BA178" s="34"/>
      <c r="BB178" s="34"/>
      <c r="BC178" s="42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201">
        <v>1</v>
      </c>
      <c r="BO178" s="157"/>
      <c r="BP178" s="8">
        <v>175</v>
      </c>
    </row>
    <row r="179" spans="1:68" x14ac:dyDescent="0.25">
      <c r="A179" s="17">
        <v>176</v>
      </c>
      <c r="B179" s="20" t="s">
        <v>167</v>
      </c>
      <c r="C179" s="8">
        <v>22341</v>
      </c>
      <c r="D179" s="81"/>
      <c r="E179" s="128"/>
      <c r="F179" s="128"/>
      <c r="G179" s="41"/>
      <c r="H179" s="41"/>
      <c r="I179" s="41"/>
      <c r="J179" s="41"/>
      <c r="K179" s="41"/>
      <c r="L179" s="41"/>
      <c r="M179" s="41"/>
      <c r="N179" s="82"/>
      <c r="O179" s="8"/>
      <c r="P179" s="23"/>
      <c r="Q179" s="1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5">
        <v>0.44236111111111115</v>
      </c>
      <c r="AV179" s="34"/>
      <c r="AW179" s="34"/>
      <c r="AX179" s="34"/>
      <c r="AY179" s="34"/>
      <c r="AZ179" s="34"/>
      <c r="BA179" s="34"/>
      <c r="BB179" s="34"/>
      <c r="BC179" s="42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201">
        <v>1</v>
      </c>
      <c r="BO179" s="157"/>
      <c r="BP179" s="8">
        <v>176</v>
      </c>
    </row>
    <row r="180" spans="1:68" x14ac:dyDescent="0.25">
      <c r="A180" s="17">
        <v>177</v>
      </c>
      <c r="B180" s="20" t="s">
        <v>168</v>
      </c>
      <c r="C180" s="8">
        <v>58640</v>
      </c>
      <c r="D180" s="81"/>
      <c r="E180" s="128"/>
      <c r="F180" s="128"/>
      <c r="G180" s="41"/>
      <c r="H180" s="41"/>
      <c r="I180" s="41"/>
      <c r="J180" s="41"/>
      <c r="K180" s="41"/>
      <c r="L180" s="41"/>
      <c r="M180" s="41"/>
      <c r="N180" s="82"/>
      <c r="O180" s="8"/>
      <c r="P180" s="23"/>
      <c r="Q180" s="1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5">
        <v>0.44097222222222227</v>
      </c>
      <c r="AV180" s="34"/>
      <c r="AW180" s="34"/>
      <c r="AX180" s="34"/>
      <c r="AY180" s="34"/>
      <c r="AZ180" s="34"/>
      <c r="BA180" s="34"/>
      <c r="BB180" s="34"/>
      <c r="BC180" s="42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201">
        <v>1</v>
      </c>
      <c r="BO180" s="157"/>
      <c r="BP180" s="8">
        <v>177</v>
      </c>
    </row>
    <row r="181" spans="1:68" x14ac:dyDescent="0.25">
      <c r="A181" s="17">
        <v>178</v>
      </c>
      <c r="B181" s="11" t="s">
        <v>169</v>
      </c>
      <c r="C181" s="7">
        <v>20460</v>
      </c>
      <c r="D181" s="77"/>
      <c r="E181" s="23"/>
      <c r="F181" s="23"/>
      <c r="G181" s="34"/>
      <c r="H181" s="34"/>
      <c r="I181" s="34"/>
      <c r="J181" s="34"/>
      <c r="K181" s="34"/>
      <c r="L181" s="34"/>
      <c r="M181" s="34"/>
      <c r="N181" s="78"/>
      <c r="O181" s="7"/>
      <c r="P181" s="23"/>
      <c r="Q181" s="1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5">
        <v>0.40138888888888885</v>
      </c>
      <c r="AW181" s="34"/>
      <c r="AX181" s="34"/>
      <c r="AY181" s="34"/>
      <c r="AZ181" s="34"/>
      <c r="BA181" s="34"/>
      <c r="BB181" s="34"/>
      <c r="BC181" s="42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201">
        <v>1</v>
      </c>
      <c r="BO181" s="157"/>
      <c r="BP181" s="8">
        <v>178</v>
      </c>
    </row>
    <row r="182" spans="1:68" x14ac:dyDescent="0.25">
      <c r="A182" s="17">
        <v>179</v>
      </c>
      <c r="B182" s="11" t="s">
        <v>170</v>
      </c>
      <c r="C182" s="7">
        <v>29848</v>
      </c>
      <c r="D182" s="77"/>
      <c r="E182" s="23"/>
      <c r="F182" s="23"/>
      <c r="G182" s="34"/>
      <c r="H182" s="34"/>
      <c r="I182" s="34"/>
      <c r="J182" s="34"/>
      <c r="K182" s="34"/>
      <c r="L182" s="34"/>
      <c r="M182" s="34"/>
      <c r="N182" s="78"/>
      <c r="O182" s="7"/>
      <c r="P182" s="23"/>
      <c r="Q182" s="1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5">
        <v>0.4201388888888889</v>
      </c>
      <c r="AW182" s="34"/>
      <c r="AX182" s="34"/>
      <c r="AY182" s="34"/>
      <c r="AZ182" s="34"/>
      <c r="BA182" s="34"/>
      <c r="BB182" s="34"/>
      <c r="BC182" s="42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201">
        <v>1</v>
      </c>
      <c r="BO182" s="157"/>
      <c r="BP182" s="8">
        <v>179</v>
      </c>
    </row>
    <row r="183" spans="1:68" x14ac:dyDescent="0.25">
      <c r="A183" s="17">
        <v>180</v>
      </c>
      <c r="B183" s="11" t="s">
        <v>171</v>
      </c>
      <c r="C183" s="7">
        <v>17825</v>
      </c>
      <c r="D183" s="77"/>
      <c r="E183" s="23"/>
      <c r="F183" s="23"/>
      <c r="G183" s="34"/>
      <c r="H183" s="34"/>
      <c r="I183" s="34"/>
      <c r="J183" s="34"/>
      <c r="K183" s="34"/>
      <c r="L183" s="34"/>
      <c r="M183" s="34"/>
      <c r="N183" s="78"/>
      <c r="O183" s="7"/>
      <c r="P183" s="23"/>
      <c r="Q183" s="1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5">
        <v>0.41597222222222219</v>
      </c>
      <c r="AW183" s="34"/>
      <c r="AX183" s="34"/>
      <c r="AY183" s="34"/>
      <c r="AZ183" s="34"/>
      <c r="BA183" s="34"/>
      <c r="BB183" s="34"/>
      <c r="BC183" s="42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201">
        <v>1</v>
      </c>
      <c r="BO183" s="157"/>
      <c r="BP183" s="8">
        <v>180</v>
      </c>
    </row>
    <row r="184" spans="1:68" x14ac:dyDescent="0.25">
      <c r="A184" s="17">
        <v>181</v>
      </c>
      <c r="B184" s="11" t="s">
        <v>172</v>
      </c>
      <c r="C184" s="7">
        <v>38145</v>
      </c>
      <c r="D184" s="77"/>
      <c r="E184" s="23"/>
      <c r="F184" s="23"/>
      <c r="G184" s="34"/>
      <c r="H184" s="34"/>
      <c r="I184" s="34"/>
      <c r="J184" s="34"/>
      <c r="K184" s="34"/>
      <c r="L184" s="34"/>
      <c r="M184" s="34"/>
      <c r="N184" s="78"/>
      <c r="O184" s="7"/>
      <c r="P184" s="23"/>
      <c r="Q184" s="1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92">
        <v>0.35972222222222222</v>
      </c>
      <c r="AW184" s="34"/>
      <c r="AX184" s="34"/>
      <c r="AY184" s="34"/>
      <c r="AZ184" s="34"/>
      <c r="BA184" s="34"/>
      <c r="BB184" s="34"/>
      <c r="BC184" s="42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201">
        <v>1</v>
      </c>
      <c r="BO184" s="157"/>
      <c r="BP184" s="8">
        <v>181</v>
      </c>
    </row>
    <row r="185" spans="1:68" x14ac:dyDescent="0.25">
      <c r="A185" s="17">
        <v>182</v>
      </c>
      <c r="B185" s="208" t="s">
        <v>173</v>
      </c>
      <c r="C185" s="7">
        <v>11629</v>
      </c>
      <c r="D185" s="77"/>
      <c r="E185" s="23"/>
      <c r="F185" s="23"/>
      <c r="G185" s="34"/>
      <c r="H185" s="34"/>
      <c r="I185" s="34"/>
      <c r="J185" s="34"/>
      <c r="K185" s="34"/>
      <c r="L185" s="34"/>
      <c r="M185" s="34"/>
      <c r="N185" s="78"/>
      <c r="O185" s="7"/>
      <c r="P185" s="23"/>
      <c r="Q185" s="1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5">
        <v>0.49236111111111108</v>
      </c>
      <c r="AW185" s="35">
        <v>0.46111111111111108</v>
      </c>
      <c r="AX185" s="35">
        <v>0.45555555555555555</v>
      </c>
      <c r="AY185" s="35">
        <v>0.43472222222222223</v>
      </c>
      <c r="AZ185" s="34"/>
      <c r="BA185" s="34"/>
      <c r="BB185" s="34"/>
      <c r="BC185" s="42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201">
        <v>3</v>
      </c>
      <c r="BO185" s="157"/>
      <c r="BP185" s="8">
        <v>182</v>
      </c>
    </row>
    <row r="186" spans="1:68" x14ac:dyDescent="0.25">
      <c r="A186" s="17">
        <v>183</v>
      </c>
      <c r="B186" s="208" t="s">
        <v>225</v>
      </c>
      <c r="C186" s="8">
        <v>30258</v>
      </c>
      <c r="D186" s="81"/>
      <c r="E186" s="128"/>
      <c r="F186" s="128"/>
      <c r="G186" s="41"/>
      <c r="H186" s="41"/>
      <c r="I186" s="41"/>
      <c r="J186" s="41"/>
      <c r="K186" s="41"/>
      <c r="L186" s="41"/>
      <c r="M186" s="41"/>
      <c r="N186" s="82"/>
      <c r="O186" s="8"/>
      <c r="P186" s="23"/>
      <c r="Q186" s="1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5">
        <v>0.37916666666666665</v>
      </c>
      <c r="AW186" s="37">
        <v>0.30763888888888891</v>
      </c>
      <c r="AX186" s="35">
        <v>0.34722222222222227</v>
      </c>
      <c r="AY186" s="92">
        <v>0.32916666666666666</v>
      </c>
      <c r="AZ186" s="34"/>
      <c r="BA186" s="34"/>
      <c r="BB186" s="34"/>
      <c r="BC186" s="42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201">
        <v>3</v>
      </c>
      <c r="BO186" s="157"/>
      <c r="BP186" s="8">
        <v>183</v>
      </c>
    </row>
    <row r="187" spans="1:68" x14ac:dyDescent="0.25">
      <c r="A187" s="17">
        <v>184</v>
      </c>
      <c r="B187" s="24" t="s">
        <v>206</v>
      </c>
      <c r="C187" s="7">
        <v>4198</v>
      </c>
      <c r="D187" s="83"/>
      <c r="E187" s="2"/>
      <c r="F187" s="2"/>
      <c r="G187" s="1"/>
      <c r="H187" s="1"/>
      <c r="I187" s="1"/>
      <c r="J187" s="1"/>
      <c r="K187" s="1"/>
      <c r="L187" s="1"/>
      <c r="M187" s="1"/>
      <c r="N187" s="119">
        <v>0.41388888888888892</v>
      </c>
      <c r="O187" s="229"/>
      <c r="P187" s="2"/>
      <c r="Q187" s="1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42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201">
        <v>1</v>
      </c>
      <c r="BO187" s="157"/>
      <c r="BP187" s="8">
        <v>184</v>
      </c>
    </row>
    <row r="188" spans="1:68" x14ac:dyDescent="0.25">
      <c r="A188" s="17">
        <v>185</v>
      </c>
      <c r="B188" s="11" t="s">
        <v>211</v>
      </c>
      <c r="C188" s="7" t="s">
        <v>177</v>
      </c>
      <c r="D188" s="83"/>
      <c r="E188" s="2"/>
      <c r="F188" s="2"/>
      <c r="G188" s="1"/>
      <c r="H188" s="1"/>
      <c r="I188" s="1"/>
      <c r="J188" s="1"/>
      <c r="K188" s="1"/>
      <c r="L188" s="1"/>
      <c r="M188" s="1"/>
      <c r="N188" s="84"/>
      <c r="O188" s="11"/>
      <c r="P188" s="2"/>
      <c r="Q188" s="1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150">
        <v>0.40486111111111112</v>
      </c>
      <c r="AN188" s="34"/>
      <c r="AO188" s="34"/>
      <c r="AP188" s="34"/>
      <c r="AQ188" s="34"/>
      <c r="AR188" s="152">
        <v>0.41944444444444445</v>
      </c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42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201">
        <v>2</v>
      </c>
      <c r="BO188" s="157"/>
      <c r="BP188" s="8">
        <v>185</v>
      </c>
    </row>
    <row r="189" spans="1:68" x14ac:dyDescent="0.25">
      <c r="A189" s="17">
        <v>186</v>
      </c>
      <c r="B189" s="11" t="s">
        <v>213</v>
      </c>
      <c r="C189" s="7">
        <v>24890</v>
      </c>
      <c r="D189" s="83"/>
      <c r="E189" s="2"/>
      <c r="F189" s="2"/>
      <c r="G189" s="1"/>
      <c r="H189" s="1"/>
      <c r="I189" s="1"/>
      <c r="J189" s="1"/>
      <c r="K189" s="1"/>
      <c r="L189" s="1"/>
      <c r="M189" s="1"/>
      <c r="N189" s="84"/>
      <c r="O189" s="11"/>
      <c r="P189" s="2"/>
      <c r="Q189" s="1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92">
        <v>0.37083333333333335</v>
      </c>
      <c r="AX189" s="34"/>
      <c r="AY189" s="34"/>
      <c r="AZ189" s="34"/>
      <c r="BA189" s="34"/>
      <c r="BB189" s="34"/>
      <c r="BC189" s="42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201">
        <v>1</v>
      </c>
      <c r="BO189" s="157"/>
      <c r="BP189" s="8">
        <v>186</v>
      </c>
    </row>
    <row r="190" spans="1:68" x14ac:dyDescent="0.25">
      <c r="A190" s="18">
        <v>187</v>
      </c>
      <c r="B190" s="21" t="s">
        <v>214</v>
      </c>
      <c r="C190" s="12">
        <v>10093</v>
      </c>
      <c r="D190" s="125"/>
      <c r="E190" s="13"/>
      <c r="F190" s="2"/>
      <c r="G190" s="1"/>
      <c r="H190" s="1"/>
      <c r="I190" s="1"/>
      <c r="J190" s="1"/>
      <c r="K190" s="1"/>
      <c r="L190" s="1"/>
      <c r="M190" s="1"/>
      <c r="N190" s="84"/>
      <c r="O190" s="21"/>
      <c r="P190" s="13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54">
        <v>0.46736111111111112</v>
      </c>
      <c r="AX190" s="14"/>
      <c r="AY190" s="14"/>
      <c r="AZ190" s="14"/>
      <c r="BA190" s="14"/>
      <c r="BB190" s="14"/>
      <c r="BC190" s="31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203">
        <v>1</v>
      </c>
      <c r="BO190" s="56"/>
      <c r="BP190" s="46">
        <v>187</v>
      </c>
    </row>
    <row r="191" spans="1:68" x14ac:dyDescent="0.25">
      <c r="A191" s="17">
        <v>188</v>
      </c>
      <c r="B191" s="11" t="s">
        <v>215</v>
      </c>
      <c r="C191" s="7">
        <v>23612</v>
      </c>
      <c r="D191" s="83"/>
      <c r="E191" s="2"/>
      <c r="F191" s="2"/>
      <c r="G191" s="1"/>
      <c r="H191" s="1"/>
      <c r="I191" s="1"/>
      <c r="J191" s="1"/>
      <c r="K191" s="1"/>
      <c r="L191" s="1"/>
      <c r="M191" s="1"/>
      <c r="N191" s="84"/>
      <c r="O191" s="11"/>
      <c r="P191" s="59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35">
        <v>0.49722222222222223</v>
      </c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201">
        <v>1</v>
      </c>
      <c r="BO191" s="159"/>
      <c r="BP191" s="8">
        <v>188</v>
      </c>
    </row>
    <row r="192" spans="1:68" x14ac:dyDescent="0.25">
      <c r="A192" s="17">
        <v>189</v>
      </c>
      <c r="B192" s="208" t="s">
        <v>226</v>
      </c>
      <c r="C192" s="7">
        <v>5857</v>
      </c>
      <c r="D192" s="195"/>
      <c r="E192" s="196"/>
      <c r="F192" s="196"/>
      <c r="G192" s="197"/>
      <c r="H192" s="197"/>
      <c r="I192" s="197"/>
      <c r="J192" s="197"/>
      <c r="K192" s="197"/>
      <c r="L192" s="197"/>
      <c r="M192" s="197"/>
      <c r="N192" s="198"/>
      <c r="O192" s="20"/>
      <c r="P192" s="2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34"/>
      <c r="AH192" s="221">
        <v>0.45347222222222222</v>
      </c>
      <c r="AI192" s="221">
        <v>0.43958333333333338</v>
      </c>
      <c r="AJ192" s="219">
        <v>0.40833333333333338</v>
      </c>
      <c r="AK192" s="219">
        <v>0.39583333333333331</v>
      </c>
      <c r="AL192" s="219">
        <v>0.45069444444444445</v>
      </c>
      <c r="AM192" s="219">
        <v>0.4375</v>
      </c>
      <c r="AN192" s="34"/>
      <c r="AO192" s="34"/>
      <c r="AP192" s="34"/>
      <c r="AQ192" s="34"/>
      <c r="AR192" s="34"/>
      <c r="AS192" s="34"/>
      <c r="AT192" s="34"/>
      <c r="AU192" s="217">
        <v>0.41388888888888892</v>
      </c>
      <c r="AV192" s="217">
        <v>0.49513888888888885</v>
      </c>
      <c r="AW192" s="34"/>
      <c r="AX192" s="35">
        <v>0.4291666666666667</v>
      </c>
      <c r="AY192" s="35">
        <v>0.44236111111111115</v>
      </c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202">
        <v>10</v>
      </c>
      <c r="BO192" s="159"/>
      <c r="BP192" s="8">
        <v>189</v>
      </c>
    </row>
    <row r="193" spans="1:68" x14ac:dyDescent="0.25">
      <c r="A193" s="18">
        <v>190</v>
      </c>
      <c r="B193" s="209" t="s">
        <v>236</v>
      </c>
      <c r="C193" s="12">
        <v>35127</v>
      </c>
      <c r="D193" s="191"/>
      <c r="E193" s="192"/>
      <c r="F193" s="192"/>
      <c r="G193" s="193"/>
      <c r="H193" s="193"/>
      <c r="I193" s="193"/>
      <c r="J193" s="193"/>
      <c r="K193" s="193"/>
      <c r="L193" s="193"/>
      <c r="M193" s="193"/>
      <c r="N193" s="194"/>
      <c r="O193" s="211"/>
      <c r="P193" s="13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54">
        <v>0.45694444444444443</v>
      </c>
      <c r="AY193" s="54">
        <v>0.44305555555555554</v>
      </c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203">
        <v>1</v>
      </c>
      <c r="BO193" s="56"/>
      <c r="BP193" s="46">
        <v>190</v>
      </c>
    </row>
    <row r="194" spans="1:68" x14ac:dyDescent="0.25">
      <c r="A194" s="18">
        <v>191</v>
      </c>
      <c r="B194" s="205" t="s">
        <v>227</v>
      </c>
      <c r="C194" s="12">
        <v>34741</v>
      </c>
      <c r="D194" s="191"/>
      <c r="E194" s="192"/>
      <c r="F194" s="192"/>
      <c r="G194" s="193"/>
      <c r="H194" s="193"/>
      <c r="I194" s="193"/>
      <c r="J194" s="193"/>
      <c r="K194" s="193"/>
      <c r="L194" s="193"/>
      <c r="M194" s="193"/>
      <c r="N194" s="194"/>
      <c r="O194" s="211"/>
      <c r="P194" s="13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54">
        <v>0.47361111111111115</v>
      </c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203">
        <v>1</v>
      </c>
      <c r="BO194" s="56"/>
      <c r="BP194" s="46">
        <v>191</v>
      </c>
    </row>
    <row r="195" spans="1:68" x14ac:dyDescent="0.25">
      <c r="A195" s="18">
        <v>192</v>
      </c>
      <c r="B195" s="209" t="s">
        <v>228</v>
      </c>
      <c r="C195" s="12">
        <v>44606</v>
      </c>
      <c r="D195" s="191"/>
      <c r="E195" s="192"/>
      <c r="F195" s="192"/>
      <c r="G195" s="193"/>
      <c r="H195" s="193"/>
      <c r="I195" s="193"/>
      <c r="J195" s="193"/>
      <c r="K195" s="193"/>
      <c r="L195" s="193"/>
      <c r="M195" s="193"/>
      <c r="N195" s="194"/>
      <c r="O195" s="211"/>
      <c r="P195" s="13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54">
        <v>0.49722222222222223</v>
      </c>
      <c r="AY195" s="54">
        <v>0.48194444444444445</v>
      </c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203">
        <v>1</v>
      </c>
      <c r="BO195" s="56"/>
      <c r="BP195" s="46">
        <v>192</v>
      </c>
    </row>
    <row r="196" spans="1:68" x14ac:dyDescent="0.25">
      <c r="A196" s="18">
        <v>193</v>
      </c>
      <c r="B196" s="210" t="s">
        <v>231</v>
      </c>
      <c r="C196" s="12"/>
      <c r="D196" s="191"/>
      <c r="E196" s="192"/>
      <c r="F196" s="192"/>
      <c r="G196" s="193"/>
      <c r="H196" s="193"/>
      <c r="I196" s="193"/>
      <c r="J196" s="193"/>
      <c r="K196" s="193"/>
      <c r="L196" s="193"/>
      <c r="M196" s="193"/>
      <c r="N196" s="194"/>
      <c r="O196" s="211"/>
      <c r="P196" s="13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14">
        <v>0.3263888888888889</v>
      </c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203">
        <v>1</v>
      </c>
      <c r="BO196" s="56"/>
      <c r="BP196" s="46">
        <v>193</v>
      </c>
    </row>
    <row r="197" spans="1:68" x14ac:dyDescent="0.25">
      <c r="A197" s="18">
        <v>194</v>
      </c>
      <c r="B197" s="210" t="s">
        <v>232</v>
      </c>
      <c r="C197" s="12">
        <v>22632</v>
      </c>
      <c r="D197" s="191"/>
      <c r="E197" s="192"/>
      <c r="F197" s="192"/>
      <c r="G197" s="193"/>
      <c r="H197" s="193"/>
      <c r="I197" s="193"/>
      <c r="J197" s="193"/>
      <c r="K197" s="193"/>
      <c r="L197" s="193"/>
      <c r="M197" s="193"/>
      <c r="N197" s="194"/>
      <c r="O197" s="211"/>
      <c r="P197" s="13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14">
        <v>0.34375</v>
      </c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203">
        <v>1</v>
      </c>
      <c r="BO197" s="56"/>
      <c r="BP197" s="46">
        <v>194</v>
      </c>
    </row>
    <row r="198" spans="1:68" x14ac:dyDescent="0.25">
      <c r="A198" s="18">
        <v>195</v>
      </c>
      <c r="B198" s="210" t="s">
        <v>233</v>
      </c>
      <c r="C198" s="12">
        <v>21925</v>
      </c>
      <c r="D198" s="191"/>
      <c r="E198" s="192"/>
      <c r="F198" s="192"/>
      <c r="G198" s="193"/>
      <c r="H198" s="193"/>
      <c r="I198" s="193"/>
      <c r="J198" s="193"/>
      <c r="K198" s="193"/>
      <c r="L198" s="193"/>
      <c r="M198" s="193"/>
      <c r="N198" s="194"/>
      <c r="O198" s="211"/>
      <c r="P198" s="13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54">
        <v>0.43472222222222223</v>
      </c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203" t="s">
        <v>243</v>
      </c>
      <c r="BO198" s="56"/>
      <c r="BP198" s="46">
        <v>195</v>
      </c>
    </row>
    <row r="199" spans="1:68" x14ac:dyDescent="0.25">
      <c r="A199" s="18">
        <v>196</v>
      </c>
      <c r="B199" s="210" t="s">
        <v>234</v>
      </c>
      <c r="C199" s="12">
        <v>12430</v>
      </c>
      <c r="D199" s="191"/>
      <c r="E199" s="192"/>
      <c r="F199" s="192"/>
      <c r="G199" s="193"/>
      <c r="H199" s="193"/>
      <c r="I199" s="193"/>
      <c r="J199" s="193"/>
      <c r="K199" s="193"/>
      <c r="L199" s="193"/>
      <c r="M199" s="193"/>
      <c r="N199" s="194"/>
      <c r="O199" s="211"/>
      <c r="P199" s="13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232">
        <v>0.33194444444444443</v>
      </c>
      <c r="AE199" s="43"/>
      <c r="AF199" s="232">
        <v>0.37986111111111115</v>
      </c>
      <c r="AG199" s="43"/>
      <c r="AH199" s="232">
        <v>0.35902777777777778</v>
      </c>
      <c r="AI199" s="43"/>
      <c r="AJ199" s="232">
        <v>0.37083333333333335</v>
      </c>
      <c r="AK199" s="233">
        <v>0.35625000000000001</v>
      </c>
      <c r="AL199" s="233">
        <v>0.34513888888888888</v>
      </c>
      <c r="AM199" s="222"/>
      <c r="AN199" s="233">
        <v>0.34027777777777773</v>
      </c>
      <c r="AO199" s="233">
        <v>0.36458333333333331</v>
      </c>
      <c r="AP199" s="222"/>
      <c r="AQ199" s="233">
        <v>0.37152777777777773</v>
      </c>
      <c r="AR199" s="43"/>
      <c r="AS199" s="14"/>
      <c r="AT199" s="14"/>
      <c r="AU199" s="14"/>
      <c r="AV199" s="14"/>
      <c r="AW199" s="14"/>
      <c r="AX199" s="14"/>
      <c r="AY199" s="54">
        <v>0.43611111111111112</v>
      </c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215">
        <v>10</v>
      </c>
      <c r="BO199" s="56"/>
      <c r="BP199" s="46">
        <v>196</v>
      </c>
    </row>
    <row r="200" spans="1:68" x14ac:dyDescent="0.25">
      <c r="A200" s="18">
        <v>197</v>
      </c>
      <c r="B200" s="210" t="s">
        <v>235</v>
      </c>
      <c r="C200" s="12">
        <v>22394</v>
      </c>
      <c r="D200" s="191"/>
      <c r="E200" s="192"/>
      <c r="F200" s="192"/>
      <c r="G200" s="193"/>
      <c r="H200" s="193"/>
      <c r="I200" s="193"/>
      <c r="J200" s="193"/>
      <c r="K200" s="193"/>
      <c r="L200" s="193"/>
      <c r="M200" s="193"/>
      <c r="N200" s="194"/>
      <c r="O200" s="211"/>
      <c r="P200" s="13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54">
        <v>0.44236111111111115</v>
      </c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203">
        <v>1</v>
      </c>
      <c r="BO200" s="56"/>
      <c r="BP200" s="46">
        <v>197</v>
      </c>
    </row>
    <row r="201" spans="1:68" x14ac:dyDescent="0.25">
      <c r="A201" s="18">
        <v>198</v>
      </c>
      <c r="B201" s="210" t="s">
        <v>237</v>
      </c>
      <c r="C201" s="12">
        <v>20151</v>
      </c>
      <c r="D201" s="191"/>
      <c r="E201" s="192"/>
      <c r="F201" s="192"/>
      <c r="G201" s="193"/>
      <c r="H201" s="193"/>
      <c r="I201" s="193"/>
      <c r="J201" s="193"/>
      <c r="K201" s="193"/>
      <c r="L201" s="193"/>
      <c r="M201" s="193"/>
      <c r="N201" s="194"/>
      <c r="O201" s="211"/>
      <c r="P201" s="13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54">
        <v>0.46180555555555558</v>
      </c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203">
        <v>1</v>
      </c>
      <c r="BO201" s="56"/>
      <c r="BP201" s="46">
        <v>198</v>
      </c>
    </row>
    <row r="202" spans="1:68" x14ac:dyDescent="0.25">
      <c r="A202" s="18">
        <v>199</v>
      </c>
      <c r="B202" s="210" t="s">
        <v>238</v>
      </c>
      <c r="C202" s="12">
        <v>47333</v>
      </c>
      <c r="D202" s="191"/>
      <c r="E202" s="192"/>
      <c r="F202" s="192"/>
      <c r="G202" s="193"/>
      <c r="H202" s="193"/>
      <c r="I202" s="193"/>
      <c r="J202" s="193"/>
      <c r="K202" s="193"/>
      <c r="L202" s="193"/>
      <c r="M202" s="193"/>
      <c r="N202" s="194"/>
      <c r="O202" s="211"/>
      <c r="P202" s="13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54">
        <v>0.46666666666666662</v>
      </c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203">
        <v>1</v>
      </c>
      <c r="BO202" s="56"/>
      <c r="BP202" s="46">
        <v>199</v>
      </c>
    </row>
    <row r="203" spans="1:68" x14ac:dyDescent="0.25">
      <c r="A203" s="18">
        <v>200</v>
      </c>
      <c r="B203" s="210" t="s">
        <v>239</v>
      </c>
      <c r="C203" s="12">
        <v>56729</v>
      </c>
      <c r="D203" s="191"/>
      <c r="E203" s="192"/>
      <c r="F203" s="192"/>
      <c r="G203" s="193"/>
      <c r="H203" s="193"/>
      <c r="I203" s="193"/>
      <c r="J203" s="193"/>
      <c r="K203" s="193"/>
      <c r="L203" s="193"/>
      <c r="M203" s="193"/>
      <c r="N203" s="194"/>
      <c r="O203" s="211"/>
      <c r="P203" s="13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54">
        <v>0.47430555555555554</v>
      </c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203">
        <v>1</v>
      </c>
      <c r="BO203" s="56"/>
      <c r="BP203" s="46">
        <v>200</v>
      </c>
    </row>
    <row r="204" spans="1:68" x14ac:dyDescent="0.25">
      <c r="A204" s="18">
        <v>201</v>
      </c>
      <c r="B204" s="210" t="s">
        <v>240</v>
      </c>
      <c r="C204" s="12">
        <v>39433</v>
      </c>
      <c r="D204" s="191"/>
      <c r="E204" s="192"/>
      <c r="F204" s="192"/>
      <c r="G204" s="193"/>
      <c r="H204" s="193"/>
      <c r="I204" s="193"/>
      <c r="J204" s="193"/>
      <c r="K204" s="193"/>
      <c r="L204" s="193"/>
      <c r="M204" s="193"/>
      <c r="N204" s="194"/>
      <c r="O204" s="211"/>
      <c r="P204" s="13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54">
        <v>0.48958333333333331</v>
      </c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203">
        <v>1</v>
      </c>
      <c r="BO204" s="56"/>
      <c r="BP204" s="46">
        <v>201</v>
      </c>
    </row>
    <row r="205" spans="1:68" x14ac:dyDescent="0.25">
      <c r="A205" s="18">
        <v>202</v>
      </c>
      <c r="B205" s="210" t="s">
        <v>241</v>
      </c>
      <c r="C205" s="12">
        <v>57717</v>
      </c>
      <c r="D205" s="191"/>
      <c r="E205" s="192"/>
      <c r="F205" s="192"/>
      <c r="G205" s="193"/>
      <c r="H205" s="193"/>
      <c r="I205" s="193"/>
      <c r="J205" s="193"/>
      <c r="K205" s="193"/>
      <c r="L205" s="193"/>
      <c r="M205" s="193"/>
      <c r="N205" s="194"/>
      <c r="O205" s="211"/>
      <c r="P205" s="13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54">
        <v>0.49305555555555558</v>
      </c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203">
        <v>1</v>
      </c>
      <c r="BO205" s="56"/>
      <c r="BP205" s="46">
        <v>202</v>
      </c>
    </row>
    <row r="206" spans="1:68" x14ac:dyDescent="0.25">
      <c r="A206" s="18">
        <v>203</v>
      </c>
      <c r="B206" s="210" t="s">
        <v>242</v>
      </c>
      <c r="C206" s="12"/>
      <c r="D206" s="191"/>
      <c r="E206" s="192"/>
      <c r="F206" s="192"/>
      <c r="G206" s="193"/>
      <c r="H206" s="193"/>
      <c r="I206" s="193"/>
      <c r="J206" s="193"/>
      <c r="K206" s="193"/>
      <c r="L206" s="193"/>
      <c r="M206" s="193"/>
      <c r="N206" s="194"/>
      <c r="O206" s="211"/>
      <c r="P206" s="13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214">
        <v>0.5131944444444444</v>
      </c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203">
        <v>1</v>
      </c>
      <c r="BO206" s="56"/>
      <c r="BP206" s="46">
        <v>203</v>
      </c>
    </row>
    <row r="207" spans="1:68" x14ac:dyDescent="0.25">
      <c r="A207" s="18">
        <v>204</v>
      </c>
      <c r="B207" s="211"/>
      <c r="C207" s="12"/>
      <c r="D207" s="191"/>
      <c r="E207" s="192"/>
      <c r="F207" s="192"/>
      <c r="G207" s="193"/>
      <c r="H207" s="193"/>
      <c r="I207" s="193"/>
      <c r="J207" s="193"/>
      <c r="K207" s="193"/>
      <c r="L207" s="193"/>
      <c r="M207" s="193"/>
      <c r="N207" s="194"/>
      <c r="O207" s="211"/>
      <c r="P207" s="13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43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203"/>
      <c r="BO207" s="56"/>
      <c r="BP207" s="46"/>
    </row>
    <row r="208" spans="1:68" x14ac:dyDescent="0.25">
      <c r="A208" s="18">
        <v>205</v>
      </c>
      <c r="B208" s="211"/>
      <c r="C208" s="12"/>
      <c r="D208" s="191"/>
      <c r="E208" s="192"/>
      <c r="F208" s="192"/>
      <c r="G208" s="193"/>
      <c r="H208" s="193"/>
      <c r="I208" s="193"/>
      <c r="J208" s="193"/>
      <c r="K208" s="193"/>
      <c r="L208" s="193"/>
      <c r="M208" s="193"/>
      <c r="N208" s="194"/>
      <c r="O208" s="211"/>
      <c r="P208" s="13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43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204"/>
      <c r="BO208" s="56"/>
      <c r="BP208" s="46"/>
    </row>
    <row r="209" spans="1:68" x14ac:dyDescent="0.25">
      <c r="A209" s="18">
        <v>206</v>
      </c>
      <c r="B209" s="211"/>
      <c r="C209" s="12"/>
      <c r="D209" s="191"/>
      <c r="E209" s="192"/>
      <c r="F209" s="192"/>
      <c r="G209" s="193"/>
      <c r="H209" s="193"/>
      <c r="I209" s="193"/>
      <c r="J209" s="193"/>
      <c r="K209" s="193"/>
      <c r="L209" s="193"/>
      <c r="M209" s="193"/>
      <c r="N209" s="194"/>
      <c r="O209" s="211"/>
      <c r="P209" s="13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43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204"/>
      <c r="BO209" s="56"/>
      <c r="BP209" s="46"/>
    </row>
    <row r="210" spans="1:68" x14ac:dyDescent="0.25">
      <c r="A210" s="18">
        <v>207</v>
      </c>
      <c r="B210" s="21"/>
      <c r="C210" s="12"/>
      <c r="D210" s="191"/>
      <c r="E210" s="192"/>
      <c r="F210" s="192"/>
      <c r="G210" s="193"/>
      <c r="H210" s="193"/>
      <c r="I210" s="193"/>
      <c r="J210" s="193"/>
      <c r="K210" s="193"/>
      <c r="L210" s="193"/>
      <c r="M210" s="193"/>
      <c r="N210" s="194"/>
      <c r="O210" s="211"/>
      <c r="P210" s="13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43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204"/>
      <c r="BO210" s="56"/>
      <c r="BP210" s="46">
        <v>199</v>
      </c>
    </row>
    <row r="211" spans="1:68" ht="15.75" thickBot="1" x14ac:dyDescent="0.3">
      <c r="A211" s="171">
        <v>208</v>
      </c>
      <c r="B211" s="67"/>
      <c r="C211" s="212"/>
      <c r="D211" s="125"/>
      <c r="E211" s="13"/>
      <c r="F211" s="13"/>
      <c r="G211" s="14"/>
      <c r="H211" s="14"/>
      <c r="I211" s="14"/>
      <c r="J211" s="14"/>
      <c r="K211" s="14"/>
      <c r="L211" s="14"/>
      <c r="M211" s="14"/>
      <c r="N211" s="85"/>
      <c r="O211" s="21"/>
      <c r="P211" s="13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43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204"/>
      <c r="BO211" s="56"/>
      <c r="BP211" s="46">
        <v>200</v>
      </c>
    </row>
    <row r="212" spans="1:68" ht="15.75" thickBot="1" x14ac:dyDescent="0.3">
      <c r="A212" s="169"/>
      <c r="B212" s="259" t="s">
        <v>222</v>
      </c>
      <c r="C212" s="260"/>
      <c r="D212" s="186">
        <v>1</v>
      </c>
      <c r="E212" s="187">
        <v>0</v>
      </c>
      <c r="F212" s="187">
        <v>0</v>
      </c>
      <c r="G212" s="187">
        <v>1</v>
      </c>
      <c r="H212" s="187">
        <v>1</v>
      </c>
      <c r="I212" s="187">
        <v>2</v>
      </c>
      <c r="J212" s="187">
        <v>3</v>
      </c>
      <c r="K212" s="187">
        <v>3</v>
      </c>
      <c r="L212" s="187">
        <v>3</v>
      </c>
      <c r="M212" s="187">
        <v>3</v>
      </c>
      <c r="N212" s="190">
        <v>3</v>
      </c>
      <c r="O212" s="228"/>
      <c r="P212" s="189">
        <v>17</v>
      </c>
      <c r="Q212" s="187">
        <v>25</v>
      </c>
      <c r="R212" s="187">
        <v>17</v>
      </c>
      <c r="S212" s="187">
        <v>22</v>
      </c>
      <c r="T212" s="187">
        <v>20</v>
      </c>
      <c r="U212" s="187">
        <v>25</v>
      </c>
      <c r="V212" s="187">
        <v>27</v>
      </c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7"/>
      <c r="AT212" s="187"/>
      <c r="AU212" s="187"/>
      <c r="AV212" s="261" t="s">
        <v>229</v>
      </c>
      <c r="AW212" s="262"/>
      <c r="AX212" s="263"/>
      <c r="AY212" s="187"/>
      <c r="AZ212" s="187"/>
      <c r="BA212" s="187"/>
      <c r="BB212" s="187"/>
      <c r="BC212" s="187"/>
      <c r="BD212" s="187"/>
      <c r="BE212" s="187"/>
      <c r="BF212" s="187"/>
      <c r="BG212" s="187"/>
      <c r="BH212" s="187"/>
      <c r="BI212" s="187"/>
      <c r="BJ212" s="187"/>
      <c r="BK212" s="187"/>
      <c r="BL212" s="187"/>
      <c r="BM212" s="187"/>
      <c r="BN212" s="206">
        <f>SUM(BN4:BN211)</f>
        <v>837</v>
      </c>
      <c r="BO212" s="188"/>
      <c r="BP212" s="185"/>
    </row>
    <row r="213" spans="1:68" ht="19.5" thickBot="1" x14ac:dyDescent="0.35">
      <c r="A213" s="57"/>
      <c r="B213" s="249" t="s">
        <v>185</v>
      </c>
      <c r="C213" s="250"/>
      <c r="D213" s="172"/>
      <c r="E213" s="173"/>
      <c r="F213" s="174">
        <v>0.39861111111111108</v>
      </c>
      <c r="G213" s="251" t="s">
        <v>190</v>
      </c>
      <c r="H213" s="252"/>
      <c r="I213" s="252"/>
      <c r="J213" s="252"/>
      <c r="K213" s="252"/>
      <c r="L213" s="253"/>
      <c r="M213" s="175"/>
      <c r="N213" s="176">
        <v>0.3576388888888889</v>
      </c>
      <c r="O213" s="230"/>
      <c r="P213" s="252" t="s">
        <v>195</v>
      </c>
      <c r="Q213" s="252"/>
      <c r="R213" s="252"/>
      <c r="S213" s="252"/>
      <c r="T213" s="252"/>
      <c r="U213" s="252"/>
      <c r="V213" s="253"/>
      <c r="W213" s="177"/>
      <c r="X213" s="178">
        <v>0.3576388888888889</v>
      </c>
      <c r="Y213" s="251" t="s">
        <v>216</v>
      </c>
      <c r="Z213" s="252"/>
      <c r="AA213" s="252"/>
      <c r="AB213" s="252"/>
      <c r="AC213" s="252"/>
      <c r="AD213" s="253"/>
      <c r="AE213" s="179"/>
      <c r="AF213" s="180">
        <v>0.45763888888888887</v>
      </c>
      <c r="AG213" s="251" t="s">
        <v>217</v>
      </c>
      <c r="AH213" s="252"/>
      <c r="AI213" s="252"/>
      <c r="AJ213" s="252"/>
      <c r="AK213" s="252"/>
      <c r="AL213" s="252"/>
      <c r="AM213" s="253"/>
      <c r="AN213" s="111"/>
      <c r="AO213" s="181">
        <v>0.30277777777777776</v>
      </c>
      <c r="AP213" s="251" t="s">
        <v>186</v>
      </c>
      <c r="AQ213" s="252"/>
      <c r="AR213" s="252"/>
      <c r="AS213" s="253"/>
      <c r="AT213" s="170"/>
      <c r="AU213" s="182">
        <f>AM116</f>
        <v>0.27986111111111112</v>
      </c>
      <c r="AV213" s="252" t="s">
        <v>187</v>
      </c>
      <c r="AW213" s="253"/>
      <c r="AX213" s="170"/>
      <c r="AY213" s="254" t="s">
        <v>199</v>
      </c>
      <c r="AZ213" s="255"/>
      <c r="BA213" s="255"/>
      <c r="BB213" s="255"/>
      <c r="BC213" s="255"/>
      <c r="BD213" s="256"/>
      <c r="BE213" s="177"/>
      <c r="BF213" s="254" t="s">
        <v>188</v>
      </c>
      <c r="BG213" s="255"/>
      <c r="BH213" s="255"/>
      <c r="BI213" s="255"/>
      <c r="BJ213" s="256"/>
      <c r="BK213" s="177"/>
      <c r="BL213" s="168"/>
      <c r="BM213" s="183"/>
      <c r="BN213" s="184" t="s">
        <v>189</v>
      </c>
      <c r="BO213" s="257">
        <v>41886</v>
      </c>
      <c r="BP213" s="258"/>
    </row>
    <row r="214" spans="1:68" ht="16.5" thickBot="1" x14ac:dyDescent="0.3">
      <c r="A214" s="96"/>
      <c r="B214" s="97"/>
      <c r="C214" s="97"/>
      <c r="D214" s="97"/>
      <c r="E214" s="97"/>
      <c r="F214" s="238" t="s">
        <v>201</v>
      </c>
      <c r="G214" s="239"/>
      <c r="H214" s="239"/>
      <c r="I214" s="239"/>
      <c r="J214" s="239"/>
      <c r="K214" s="239"/>
      <c r="L214" s="240"/>
      <c r="M214" s="132"/>
      <c r="N214" s="154"/>
      <c r="O214" s="223"/>
      <c r="P214" s="241" t="s">
        <v>223</v>
      </c>
      <c r="Q214" s="242"/>
      <c r="R214" s="242"/>
      <c r="S214" s="242"/>
      <c r="T214" s="242"/>
      <c r="U214" s="242"/>
      <c r="V214" s="243"/>
      <c r="W214" s="100"/>
      <c r="X214" s="104"/>
      <c r="Y214" s="98"/>
      <c r="Z214" s="100"/>
      <c r="AA214" s="100"/>
      <c r="AB214" s="100"/>
      <c r="AC214" s="100"/>
      <c r="AD214" s="100"/>
      <c r="AE214" s="99"/>
      <c r="AF214" s="105"/>
      <c r="AG214" s="99"/>
      <c r="AH214" s="99"/>
      <c r="AI214" s="99"/>
      <c r="AJ214" s="99"/>
      <c r="AK214" s="99"/>
      <c r="AL214" s="99"/>
      <c r="AM214" s="99"/>
      <c r="AN214" s="101"/>
      <c r="AO214" s="106"/>
      <c r="AP214" s="99"/>
      <c r="AQ214" s="99"/>
      <c r="AR214" s="99"/>
      <c r="AS214" s="99"/>
      <c r="AT214" s="101"/>
      <c r="AU214" s="106"/>
      <c r="AV214" s="99"/>
      <c r="AW214" s="99"/>
      <c r="AX214" s="101"/>
      <c r="AY214" s="102"/>
      <c r="AZ214" s="102"/>
      <c r="BA214" s="102"/>
      <c r="BB214" s="102"/>
      <c r="BC214" s="102"/>
      <c r="BD214" s="102"/>
      <c r="BE214" s="100"/>
      <c r="BF214" s="102"/>
      <c r="BG214" s="102"/>
      <c r="BH214" s="102"/>
      <c r="BI214" s="102"/>
      <c r="BJ214" s="102"/>
      <c r="BK214" s="100"/>
      <c r="BL214" s="103"/>
      <c r="BM214" s="107"/>
      <c r="BN214" s="107"/>
      <c r="BO214" s="107"/>
      <c r="BP214" s="107"/>
    </row>
    <row r="215" spans="1:68" x14ac:dyDescent="0.25">
      <c r="B215" s="244" t="s">
        <v>245</v>
      </c>
      <c r="C215" s="245"/>
      <c r="F215" s="220"/>
      <c r="G215" s="101" t="s">
        <v>192</v>
      </c>
      <c r="H215" s="101"/>
      <c r="I215" s="142"/>
      <c r="J215" s="101" t="s">
        <v>208</v>
      </c>
      <c r="K215" s="101"/>
      <c r="L215" s="108"/>
      <c r="M215" s="101"/>
      <c r="N215" s="101"/>
      <c r="O215" s="101"/>
    </row>
    <row r="216" spans="1:68" x14ac:dyDescent="0.25">
      <c r="F216" s="218"/>
      <c r="G216" s="101" t="s">
        <v>193</v>
      </c>
      <c r="H216" s="101"/>
      <c r="I216" s="144"/>
      <c r="J216" s="101" t="s">
        <v>209</v>
      </c>
      <c r="K216" s="101"/>
      <c r="L216" s="108"/>
      <c r="M216" s="101"/>
      <c r="P216" s="235" t="s">
        <v>199</v>
      </c>
      <c r="Q216" s="236"/>
      <c r="R216" s="236"/>
      <c r="S216" s="236"/>
      <c r="T216" s="236"/>
      <c r="U216" s="236"/>
      <c r="V216" s="237"/>
    </row>
    <row r="217" spans="1:68" x14ac:dyDescent="0.25">
      <c r="F217" s="109"/>
      <c r="G217" s="101" t="s">
        <v>194</v>
      </c>
      <c r="H217" s="101"/>
      <c r="I217" s="147"/>
      <c r="J217" s="101" t="s">
        <v>210</v>
      </c>
      <c r="K217" s="101"/>
      <c r="L217" s="108"/>
      <c r="M217" s="101"/>
    </row>
    <row r="218" spans="1:68" x14ac:dyDescent="0.25">
      <c r="F218" s="117"/>
      <c r="G218" s="116" t="s">
        <v>196</v>
      </c>
      <c r="H218" s="101"/>
      <c r="I218" s="151"/>
      <c r="J218" s="116" t="s">
        <v>212</v>
      </c>
      <c r="K218" s="101"/>
      <c r="L218" s="108"/>
      <c r="M218" s="101"/>
      <c r="P218" s="235" t="s">
        <v>224</v>
      </c>
      <c r="Q218" s="236"/>
      <c r="R218" s="236"/>
      <c r="S218" s="236"/>
      <c r="T218" s="236"/>
      <c r="U218" s="236"/>
      <c r="V218" s="237"/>
    </row>
    <row r="219" spans="1:68" x14ac:dyDescent="0.25">
      <c r="F219" s="118"/>
      <c r="G219" s="116" t="s">
        <v>197</v>
      </c>
      <c r="H219" s="101"/>
      <c r="I219" s="231"/>
      <c r="J219" s="116" t="s">
        <v>244</v>
      </c>
      <c r="K219" s="101"/>
      <c r="L219" s="108"/>
      <c r="M219" s="101"/>
    </row>
    <row r="220" spans="1:68" x14ac:dyDescent="0.25">
      <c r="F220" s="120"/>
      <c r="G220" s="116" t="s">
        <v>198</v>
      </c>
      <c r="H220" s="101"/>
      <c r="I220" s="1"/>
      <c r="J220" s="101"/>
      <c r="K220" s="101"/>
      <c r="L220" s="108"/>
      <c r="M220" s="101"/>
    </row>
    <row r="221" spans="1:68" x14ac:dyDescent="0.25">
      <c r="F221" s="129"/>
      <c r="G221" s="116" t="s">
        <v>200</v>
      </c>
      <c r="H221" s="101"/>
      <c r="I221" s="1"/>
      <c r="J221" s="101"/>
      <c r="K221" s="101"/>
      <c r="L221" s="108"/>
      <c r="M221" s="101"/>
    </row>
    <row r="222" spans="1:68" x14ac:dyDescent="0.25">
      <c r="F222" s="149"/>
      <c r="G222" s="116" t="s">
        <v>202</v>
      </c>
      <c r="H222" s="101"/>
      <c r="I222" s="1"/>
      <c r="J222" s="101"/>
      <c r="K222" s="101"/>
      <c r="L222" s="108"/>
      <c r="M222" s="101"/>
    </row>
    <row r="223" spans="1:68" x14ac:dyDescent="0.25">
      <c r="F223" s="134"/>
      <c r="G223" s="116" t="s">
        <v>203</v>
      </c>
      <c r="H223" s="101"/>
      <c r="I223" s="1"/>
      <c r="J223" s="101"/>
      <c r="K223" s="101"/>
      <c r="L223" s="108"/>
      <c r="M223" s="101"/>
    </row>
    <row r="224" spans="1:68" x14ac:dyDescent="0.25">
      <c r="F224" s="137"/>
      <c r="G224" s="116" t="s">
        <v>204</v>
      </c>
      <c r="H224" s="101"/>
      <c r="I224" s="1"/>
      <c r="J224" s="101"/>
      <c r="K224" s="101"/>
      <c r="L224" s="108"/>
      <c r="M224" s="101"/>
    </row>
    <row r="225" spans="6:13" x14ac:dyDescent="0.25">
      <c r="F225" s="140"/>
      <c r="G225" s="116" t="s">
        <v>205</v>
      </c>
      <c r="H225" s="101"/>
      <c r="I225" s="1"/>
      <c r="J225" s="101"/>
      <c r="K225" s="101"/>
      <c r="L225" s="108"/>
      <c r="M225" s="101"/>
    </row>
    <row r="226" spans="6:13" ht="15.75" thickBot="1" x14ac:dyDescent="0.3">
      <c r="F226" s="216"/>
      <c r="G226" s="110" t="s">
        <v>207</v>
      </c>
      <c r="H226" s="110"/>
      <c r="I226" s="58"/>
      <c r="J226" s="110"/>
      <c r="K226" s="110"/>
      <c r="L226" s="111"/>
      <c r="M226" s="101"/>
    </row>
  </sheetData>
  <mergeCells count="18">
    <mergeCell ref="A1:BP1"/>
    <mergeCell ref="B213:C213"/>
    <mergeCell ref="AP213:AS213"/>
    <mergeCell ref="AV213:AW213"/>
    <mergeCell ref="AY213:BD213"/>
    <mergeCell ref="BF213:BJ213"/>
    <mergeCell ref="G213:L213"/>
    <mergeCell ref="P213:V213"/>
    <mergeCell ref="Y213:AD213"/>
    <mergeCell ref="AG213:AM213"/>
    <mergeCell ref="BO213:BP213"/>
    <mergeCell ref="B212:C212"/>
    <mergeCell ref="AV212:AX212"/>
    <mergeCell ref="P216:V216"/>
    <mergeCell ref="P218:V218"/>
    <mergeCell ref="F214:L214"/>
    <mergeCell ref="P214:V214"/>
    <mergeCell ref="B215:C215"/>
  </mergeCells>
  <printOptions gridLines="1"/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Holliday</dc:creator>
  <cp:lastModifiedBy>John Holliday</cp:lastModifiedBy>
  <cp:lastPrinted>2014-05-04T09:37:04Z</cp:lastPrinted>
  <dcterms:created xsi:type="dcterms:W3CDTF">2011-10-26T16:55:49Z</dcterms:created>
  <dcterms:modified xsi:type="dcterms:W3CDTF">2014-09-04T13:47:56Z</dcterms:modified>
</cp:coreProperties>
</file>